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Đăng web KQ xét TN T12_2023\Chốt đăng web\"/>
    </mc:Choice>
  </mc:AlternateContent>
  <bookViews>
    <workbookView xWindow="0" yWindow="0" windowWidth="20490" windowHeight="7650" tabRatio="899"/>
  </bookViews>
  <sheets>
    <sheet name="Thiếu đơn CT1" sheetId="6" r:id="rId1"/>
    <sheet name="Thiếu đơn CT2" sheetId="7" r:id="rId2"/>
  </sheets>
  <definedNames>
    <definedName name="_xlnm._FilterDatabase" localSheetId="0" hidden="1">'Thiếu đơn CT1'!$A$9:$AA$101</definedName>
    <definedName name="_xlnm._FilterDatabase" localSheetId="1" hidden="1">'Thiếu đơn CT2'!$A$8:$P$10</definedName>
    <definedName name="_xlnm.Print_Titles" localSheetId="0">'Thiếu đơn CT1'!$9:$9</definedName>
  </definedNames>
  <calcPr calcId="162913"/>
</workbook>
</file>

<file path=xl/calcChain.xml><?xml version="1.0" encoding="utf-8"?>
<calcChain xmlns="http://schemas.openxmlformats.org/spreadsheetml/2006/main"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" i="6"/>
  <c r="A7" i="6" s="1"/>
  <c r="A6" i="6" l="1"/>
</calcChain>
</file>

<file path=xl/comments1.xml><?xml version="1.0" encoding="utf-8"?>
<comments xmlns="http://schemas.openxmlformats.org/spreadsheetml/2006/main">
  <authors>
    <author>Administrator</author>
  </authors>
  <commentList>
    <comment ref="O36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Không hạ hạng TN do Bảo lưu 1 năm theo QĐ 161 ngày 23/7/2020 và quay trở lại theo QĐ 309 ngày 10/11/2020</t>
        </r>
      </text>
    </comment>
    <comment ref="O92" authorId="0" shapeId="0">
      <text>
        <r>
          <rPr>
            <b/>
            <sz val="9"/>
            <color indexed="81"/>
            <rFont val="Tahoma"/>
            <family val="2"/>
          </rPr>
          <t>không hạ hạng TN</t>
        </r>
        <r>
          <rPr>
            <sz val="9"/>
            <color indexed="81"/>
            <rFont val="Tahoma"/>
            <family val="2"/>
          </rPr>
          <t xml:space="preserve">
Bảo lưu 1 năm theo QĐ 279 ngày 30/9/2018 và quay trở lại theo QĐ 229 ngày 05/9/2019</t>
        </r>
      </text>
    </comment>
  </commentList>
</comments>
</file>

<file path=xl/sharedStrings.xml><?xml version="1.0" encoding="utf-8"?>
<sst xmlns="http://schemas.openxmlformats.org/spreadsheetml/2006/main" count="1604" uniqueCount="527">
  <si>
    <t>Mã SV</t>
  </si>
  <si>
    <t>Ngày sinh</t>
  </si>
  <si>
    <t>Lớp</t>
  </si>
  <si>
    <t>Tổng TC</t>
  </si>
  <si>
    <t>GDTC</t>
  </si>
  <si>
    <t>GDQP</t>
  </si>
  <si>
    <t>Ghi chú</t>
  </si>
  <si>
    <t>Nam</t>
  </si>
  <si>
    <t>x</t>
  </si>
  <si>
    <t>NA</t>
  </si>
  <si>
    <t>Trung bình</t>
  </si>
  <si>
    <t>Uyên</t>
  </si>
  <si>
    <t>Nữ</t>
  </si>
  <si>
    <t>16D100009</t>
  </si>
  <si>
    <t>Vũ Quang</t>
  </si>
  <si>
    <t>Diễn</t>
  </si>
  <si>
    <t>28/08/1996</t>
  </si>
  <si>
    <t>K52A1</t>
  </si>
  <si>
    <t>Nguyễn Thị</t>
  </si>
  <si>
    <t>Huệ</t>
  </si>
  <si>
    <t>Khá</t>
  </si>
  <si>
    <t>Anh</t>
  </si>
  <si>
    <t>Hà Nam</t>
  </si>
  <si>
    <t>Đinh Thị</t>
  </si>
  <si>
    <t>Thu</t>
  </si>
  <si>
    <t>Giang</t>
  </si>
  <si>
    <t>Ánh</t>
  </si>
  <si>
    <t>Dương</t>
  </si>
  <si>
    <t>Nguyễn Ngọc</t>
  </si>
  <si>
    <t>Huyền</t>
  </si>
  <si>
    <t>Nguyễn Thị Phương</t>
  </si>
  <si>
    <t>Giỏi</t>
  </si>
  <si>
    <t>Vũ Thị</t>
  </si>
  <si>
    <t>Nhung</t>
  </si>
  <si>
    <t>Cường</t>
  </si>
  <si>
    <t>Hoài</t>
  </si>
  <si>
    <t>Dương Thị</t>
  </si>
  <si>
    <t>Huy</t>
  </si>
  <si>
    <t>02/11/1999</t>
  </si>
  <si>
    <t>Nguyễn Thị Thu</t>
  </si>
  <si>
    <t>Hương</t>
  </si>
  <si>
    <t>Hào</t>
  </si>
  <si>
    <t>Đỗ Thị</t>
  </si>
  <si>
    <t>K53A9</t>
  </si>
  <si>
    <t>17D100490</t>
  </si>
  <si>
    <t>Bùi Minh</t>
  </si>
  <si>
    <t>Hiếu</t>
  </si>
  <si>
    <t>11/10/1999</t>
  </si>
  <si>
    <t>Đạt</t>
  </si>
  <si>
    <t>Hoa</t>
  </si>
  <si>
    <t>Yến</t>
  </si>
  <si>
    <t>Linh</t>
  </si>
  <si>
    <t>K53P1</t>
  </si>
  <si>
    <t>09/07/1999</t>
  </si>
  <si>
    <t>K53S4</t>
  </si>
  <si>
    <t>Nguyễn Minh</t>
  </si>
  <si>
    <t>K54A1</t>
  </si>
  <si>
    <t>17D100013</t>
  </si>
  <si>
    <t>Phan Hải</t>
  </si>
  <si>
    <t>Hoàng</t>
  </si>
  <si>
    <t>05/06/1999</t>
  </si>
  <si>
    <t>18D100023</t>
  </si>
  <si>
    <t>Nguyễn Đại</t>
  </si>
  <si>
    <t>Lâm</t>
  </si>
  <si>
    <t>02/05/2000</t>
  </si>
  <si>
    <t>Xuất sắc</t>
  </si>
  <si>
    <t>18D100067</t>
  </si>
  <si>
    <t>Đỗ Quốc</t>
  </si>
  <si>
    <t>24/12/2000</t>
  </si>
  <si>
    <t>K54A2</t>
  </si>
  <si>
    <t>Trang</t>
  </si>
  <si>
    <t>Trung</t>
  </si>
  <si>
    <t>K54A3</t>
  </si>
  <si>
    <t>18D100135</t>
  </si>
  <si>
    <t>Hiền</t>
  </si>
  <si>
    <t>11/06/2000</t>
  </si>
  <si>
    <t>Hạnh</t>
  </si>
  <si>
    <t>Nga</t>
  </si>
  <si>
    <t>Sơn</t>
  </si>
  <si>
    <t>Lê Thị</t>
  </si>
  <si>
    <t>K55A1</t>
  </si>
  <si>
    <t>19D100044</t>
  </si>
  <si>
    <t>Hàng A</t>
  </si>
  <si>
    <t>Sử</t>
  </si>
  <si>
    <t>14/09/1997</t>
  </si>
  <si>
    <t>Trần Thị</t>
  </si>
  <si>
    <t>14/07/2001</t>
  </si>
  <si>
    <t>23/04/2001</t>
  </si>
  <si>
    <t>03/11/2001</t>
  </si>
  <si>
    <t>Nguyễn Đức</t>
  </si>
  <si>
    <t>Ly</t>
  </si>
  <si>
    <t>Nguyễn Thị Huyền</t>
  </si>
  <si>
    <t>Thủy</t>
  </si>
  <si>
    <t>K55A6</t>
  </si>
  <si>
    <t>Trần Văn</t>
  </si>
  <si>
    <t>19D100367</t>
  </si>
  <si>
    <t>Hiệp</t>
  </si>
  <si>
    <t>23/09/2001</t>
  </si>
  <si>
    <t>Mai</t>
  </si>
  <si>
    <t>Nguyễn Xuân</t>
  </si>
  <si>
    <t>K55H4</t>
  </si>
  <si>
    <t>27/02/2002</t>
  </si>
  <si>
    <t>Chi</t>
  </si>
  <si>
    <t>19/02/2002</t>
  </si>
  <si>
    <t>Hải</t>
  </si>
  <si>
    <t>10/01/2002</t>
  </si>
  <si>
    <t>Nhi</t>
  </si>
  <si>
    <t>Lê Thu</t>
  </si>
  <si>
    <t>Công</t>
  </si>
  <si>
    <t>Diệp</t>
  </si>
  <si>
    <t>Đức</t>
  </si>
  <si>
    <t>16/10/2002</t>
  </si>
  <si>
    <t>16/11/2002</t>
  </si>
  <si>
    <t>Vũ Thị Thanh</t>
  </si>
  <si>
    <t>Thắng</t>
  </si>
  <si>
    <t>Vi</t>
  </si>
  <si>
    <t>23/12/2002</t>
  </si>
  <si>
    <t>Nguyễn Thị Thùy</t>
  </si>
  <si>
    <t>Nguyễn Thúy</t>
  </si>
  <si>
    <t>Tân</t>
  </si>
  <si>
    <t>Trần Quang</t>
  </si>
  <si>
    <t>Thi</t>
  </si>
  <si>
    <t>Thúy</t>
  </si>
  <si>
    <t>Bích</t>
  </si>
  <si>
    <t>09/03/2002</t>
  </si>
  <si>
    <t>Nguyễn Thị Hồng</t>
  </si>
  <si>
    <t>05/06/2002</t>
  </si>
  <si>
    <t>26/12/2002</t>
  </si>
  <si>
    <t>Bùi Văn</t>
  </si>
  <si>
    <t>11/05/2001</t>
  </si>
  <si>
    <t>Nguyễn Mạnh</t>
  </si>
  <si>
    <t>Như</t>
  </si>
  <si>
    <t>Thanh</t>
  </si>
  <si>
    <t>Phạm Thu</t>
  </si>
  <si>
    <t>K53B3KS</t>
  </si>
  <si>
    <t>17D110142</t>
  </si>
  <si>
    <t>Lã Diệu Hằng</t>
  </si>
  <si>
    <t>23/12/1999</t>
  </si>
  <si>
    <t>K54B3LH</t>
  </si>
  <si>
    <t>18D250131</t>
  </si>
  <si>
    <t>Dương Văn</t>
  </si>
  <si>
    <t>12/02/1999</t>
  </si>
  <si>
    <t>01/01/2000</t>
  </si>
  <si>
    <t>04/04/2000</t>
  </si>
  <si>
    <t>28/10/2000</t>
  </si>
  <si>
    <t>10/02/2000</t>
  </si>
  <si>
    <t>12/03/2000</t>
  </si>
  <si>
    <t>08/09/2001</t>
  </si>
  <si>
    <t>K55B1LD</t>
  </si>
  <si>
    <t>19D251003</t>
  </si>
  <si>
    <t>Lê Thị Vân</t>
  </si>
  <si>
    <t>03/02/2001</t>
  </si>
  <si>
    <t>19D251004</t>
  </si>
  <si>
    <t>04/09/2001</t>
  </si>
  <si>
    <t>19D251071</t>
  </si>
  <si>
    <t>03/05/2001</t>
  </si>
  <si>
    <t>17/07/2001</t>
  </si>
  <si>
    <t>Nguyễn Thị Ánh</t>
  </si>
  <si>
    <t>29/01/2001</t>
  </si>
  <si>
    <t>K55B2LH</t>
  </si>
  <si>
    <t>19D250078</t>
  </si>
  <si>
    <t>14/10/2001</t>
  </si>
  <si>
    <t>06/08/2001</t>
  </si>
  <si>
    <t>19D250091</t>
  </si>
  <si>
    <t>Trịnh Mai</t>
  </si>
  <si>
    <t>04/02/2001</t>
  </si>
  <si>
    <t>K55B3LH</t>
  </si>
  <si>
    <t>19D250158</t>
  </si>
  <si>
    <t>Nguyễn Cao</t>
  </si>
  <si>
    <t>19D250181</t>
  </si>
  <si>
    <t>01/10/2001</t>
  </si>
  <si>
    <t>19D250191</t>
  </si>
  <si>
    <t>Nguyễn Thế Phương</t>
  </si>
  <si>
    <t>13/10/2001</t>
  </si>
  <si>
    <t>K55B1KD</t>
  </si>
  <si>
    <t>19D111006</t>
  </si>
  <si>
    <t>Nguyễn Việt</t>
  </si>
  <si>
    <t>13/04/2001</t>
  </si>
  <si>
    <t>19D111033</t>
  </si>
  <si>
    <t>Trịnh Tuấn</t>
  </si>
  <si>
    <t>Kiệt</t>
  </si>
  <si>
    <t>19D111038</t>
  </si>
  <si>
    <t>Nguyễn Huyền</t>
  </si>
  <si>
    <t>30/10/2001</t>
  </si>
  <si>
    <t>19D111039</t>
  </si>
  <si>
    <t>Nguyễn Thảo</t>
  </si>
  <si>
    <t>24/03/2001</t>
  </si>
  <si>
    <t>19D111070</t>
  </si>
  <si>
    <t>24/12/2001</t>
  </si>
  <si>
    <t>19D111071</t>
  </si>
  <si>
    <t>Nguyễn Hà</t>
  </si>
  <si>
    <t>28/05/2001</t>
  </si>
  <si>
    <t>K55B1KS</t>
  </si>
  <si>
    <t>19D110014</t>
  </si>
  <si>
    <t>Hồ Thị</t>
  </si>
  <si>
    <t>16/01/2001</t>
  </si>
  <si>
    <t>K55B2KD</t>
  </si>
  <si>
    <t>19D111172</t>
  </si>
  <si>
    <t>K55B3KS</t>
  </si>
  <si>
    <t>19D110142</t>
  </si>
  <si>
    <t>Kiều Vũ Minh</t>
  </si>
  <si>
    <t>05/06/2001</t>
  </si>
  <si>
    <t>19D110152</t>
  </si>
  <si>
    <t>Nguyễn Thị Bạch</t>
  </si>
  <si>
    <t>19D110165</t>
  </si>
  <si>
    <t>Đặng Thanh</t>
  </si>
  <si>
    <t>07/01/2001</t>
  </si>
  <si>
    <t>Nguyễn Quỳnh</t>
  </si>
  <si>
    <t>K55B4KS</t>
  </si>
  <si>
    <t>19D110224</t>
  </si>
  <si>
    <t>Nguyễn Trường</t>
  </si>
  <si>
    <t>27/05/2001</t>
  </si>
  <si>
    <t>19D110232</t>
  </si>
  <si>
    <t>19D110244</t>
  </si>
  <si>
    <t>Na</t>
  </si>
  <si>
    <t>05/07/2001</t>
  </si>
  <si>
    <t>Trần Thị Hồng</t>
  </si>
  <si>
    <t>Nguyễn Hải</t>
  </si>
  <si>
    <t>13/09/2002</t>
  </si>
  <si>
    <t>20/09/2002</t>
  </si>
  <si>
    <t>27/10/2002</t>
  </si>
  <si>
    <t>11/08/2002</t>
  </si>
  <si>
    <t>20/02/2002</t>
  </si>
  <si>
    <t>22/01/2002</t>
  </si>
  <si>
    <t>Phạm Khánh</t>
  </si>
  <si>
    <t>Khanh</t>
  </si>
  <si>
    <t>Lại Thị</t>
  </si>
  <si>
    <t>17D220076</t>
  </si>
  <si>
    <t>04/12/1999</t>
  </si>
  <si>
    <t>K53T2</t>
  </si>
  <si>
    <t>K53T5</t>
  </si>
  <si>
    <t>17D220271</t>
  </si>
  <si>
    <t>Nguyễn Nhật</t>
  </si>
  <si>
    <t>29/04/1999</t>
  </si>
  <si>
    <t>18D120004</t>
  </si>
  <si>
    <t>06/05/1999</t>
  </si>
  <si>
    <t>K54C1</t>
  </si>
  <si>
    <t>05/04/2000</t>
  </si>
  <si>
    <t>K54C6</t>
  </si>
  <si>
    <t>18D120341</t>
  </si>
  <si>
    <t>20/06/2000</t>
  </si>
  <si>
    <t>K54T3</t>
  </si>
  <si>
    <t>18D220134</t>
  </si>
  <si>
    <t>K54SD</t>
  </si>
  <si>
    <t>K54U2</t>
  </si>
  <si>
    <t>K54U4</t>
  </si>
  <si>
    <t>K55C1</t>
  </si>
  <si>
    <t>19D120011</t>
  </si>
  <si>
    <t>Lê Hữu</t>
  </si>
  <si>
    <t>30/07/2001</t>
  </si>
  <si>
    <t>19D120047</t>
  </si>
  <si>
    <t>Lê Thị Mộng</t>
  </si>
  <si>
    <t>12/10/2001</t>
  </si>
  <si>
    <t>21/08/2001</t>
  </si>
  <si>
    <t>K55T3</t>
  </si>
  <si>
    <t>19D220146</t>
  </si>
  <si>
    <t>Ân</t>
  </si>
  <si>
    <t>24/10/2001</t>
  </si>
  <si>
    <t>19D220153</t>
  </si>
  <si>
    <t>12/09/2002</t>
  </si>
  <si>
    <t>Đinh Thị Thu</t>
  </si>
  <si>
    <t>09/11/2002</t>
  </si>
  <si>
    <t>17/04/2002</t>
  </si>
  <si>
    <t>K56T3</t>
  </si>
  <si>
    <t>20D220167</t>
  </si>
  <si>
    <t>K53D4</t>
  </si>
  <si>
    <t>17D150240</t>
  </si>
  <si>
    <t>08/09/1999</t>
  </si>
  <si>
    <t>17D150242</t>
  </si>
  <si>
    <t>18/10/1999</t>
  </si>
  <si>
    <t>K54D3</t>
  </si>
  <si>
    <t>18D150140</t>
  </si>
  <si>
    <t>13/10/2000</t>
  </si>
  <si>
    <t>K55DD1</t>
  </si>
  <si>
    <t>19D155036</t>
  </si>
  <si>
    <t>Đỗ Thế</t>
  </si>
  <si>
    <t>Phiệt</t>
  </si>
  <si>
    <t>02/05/2001</t>
  </si>
  <si>
    <t>01/08/2001</t>
  </si>
  <si>
    <t>K56D1</t>
  </si>
  <si>
    <t>20D150008</t>
  </si>
  <si>
    <t>Ngô Ngọc</t>
  </si>
  <si>
    <t>Trần Thị Cẩm</t>
  </si>
  <si>
    <t>K56D3</t>
  </si>
  <si>
    <t>20D150127</t>
  </si>
  <si>
    <t>17D130017</t>
  </si>
  <si>
    <t>K53E1</t>
  </si>
  <si>
    <t>K54E1</t>
  </si>
  <si>
    <t>18D130031</t>
  </si>
  <si>
    <t>14/01/1999</t>
  </si>
  <si>
    <t>K55EK1</t>
  </si>
  <si>
    <t>19D260018</t>
  </si>
  <si>
    <t>Đặng Thái</t>
  </si>
  <si>
    <t>K55LQ2</t>
  </si>
  <si>
    <t>19D300099</t>
  </si>
  <si>
    <t>Tăng Thị Thảo</t>
  </si>
  <si>
    <t>25/09/2001</t>
  </si>
  <si>
    <t>K55N1</t>
  </si>
  <si>
    <t>K56E1</t>
  </si>
  <si>
    <t>20D130027</t>
  </si>
  <si>
    <t>Phạm Công</t>
  </si>
  <si>
    <t>07/11/2000</t>
  </si>
  <si>
    <t>20D130062</t>
  </si>
  <si>
    <t>20D130067</t>
  </si>
  <si>
    <t>Anonh</t>
  </si>
  <si>
    <t>PHOUNSAVATH</t>
  </si>
  <si>
    <t>05/04/2001</t>
  </si>
  <si>
    <t>K55F5</t>
  </si>
  <si>
    <t>19D160313</t>
  </si>
  <si>
    <t>Triệu Thị Kim</t>
  </si>
  <si>
    <t>19D160316</t>
  </si>
  <si>
    <t>K56F1</t>
  </si>
  <si>
    <t>20D160032</t>
  </si>
  <si>
    <t>K56F2</t>
  </si>
  <si>
    <t>20D160116</t>
  </si>
  <si>
    <t>K56F3</t>
  </si>
  <si>
    <t>20D160145</t>
  </si>
  <si>
    <t>17D200027</t>
  </si>
  <si>
    <t>Lê Thị Quỳnh</t>
  </si>
  <si>
    <t>03/10/1999</t>
  </si>
  <si>
    <t>16D180280</t>
  </si>
  <si>
    <t>Quách Mạnh</t>
  </si>
  <si>
    <t>14/01/1998</t>
  </si>
  <si>
    <t>K52H4</t>
  </si>
  <si>
    <t>Cao Thị Phương</t>
  </si>
  <si>
    <t>19D180245</t>
  </si>
  <si>
    <t>K56H3</t>
  </si>
  <si>
    <t>20D180168</t>
  </si>
  <si>
    <t>Đặng Phương</t>
  </si>
  <si>
    <t>17D190199</t>
  </si>
  <si>
    <t>16/03/1999</t>
  </si>
  <si>
    <t>K53I4</t>
  </si>
  <si>
    <t>17D140237</t>
  </si>
  <si>
    <t>Kim Văn</t>
  </si>
  <si>
    <t>K54S1</t>
  </si>
  <si>
    <t>18D190033</t>
  </si>
  <si>
    <t>10/10/2000</t>
  </si>
  <si>
    <t>K54S4</t>
  </si>
  <si>
    <t>18D190222</t>
  </si>
  <si>
    <t>Phan Chiến</t>
  </si>
  <si>
    <t>17/02/2000</t>
  </si>
  <si>
    <t>18D190501</t>
  </si>
  <si>
    <t>21/06/2000</t>
  </si>
  <si>
    <t>K54I1</t>
  </si>
  <si>
    <t>18D140016</t>
  </si>
  <si>
    <t>K54I2</t>
  </si>
  <si>
    <t>18D140069</t>
  </si>
  <si>
    <t>Trần Hữu</t>
  </si>
  <si>
    <t>14/08/2000</t>
  </si>
  <si>
    <t>18D140077</t>
  </si>
  <si>
    <t>23/02/2000</t>
  </si>
  <si>
    <t>19/12/2000</t>
  </si>
  <si>
    <t>K54I5</t>
  </si>
  <si>
    <t>18D140270</t>
  </si>
  <si>
    <t>K55SD1</t>
  </si>
  <si>
    <t>19D191037</t>
  </si>
  <si>
    <t>Tô Huỳnh</t>
  </si>
  <si>
    <t>K56S3</t>
  </si>
  <si>
    <t>20D190135</t>
  </si>
  <si>
    <t>K56I2</t>
  </si>
  <si>
    <t>20D140085</t>
  </si>
  <si>
    <t>Đinh Khánh</t>
  </si>
  <si>
    <t>20D140121</t>
  </si>
  <si>
    <t>K56I3</t>
  </si>
  <si>
    <t>20D140135</t>
  </si>
  <si>
    <t>20D140138</t>
  </si>
  <si>
    <t>20D140139</t>
  </si>
  <si>
    <t>Chu Thị Minh</t>
  </si>
  <si>
    <t>K56I4</t>
  </si>
  <si>
    <t>20D140185</t>
  </si>
  <si>
    <t>20D140199</t>
  </si>
  <si>
    <t>18D170013</t>
  </si>
  <si>
    <t>Vũ Thị Kim</t>
  </si>
  <si>
    <t>K55QT3</t>
  </si>
  <si>
    <t>19D107156</t>
  </si>
  <si>
    <t>K56QT2</t>
  </si>
  <si>
    <t>20D107126</t>
  </si>
  <si>
    <t>17D210306</t>
  </si>
  <si>
    <t>09/11/1999</t>
  </si>
  <si>
    <t>K53U6</t>
  </si>
  <si>
    <t>18D210061</t>
  </si>
  <si>
    <t>Đỗ Mỹ</t>
  </si>
  <si>
    <t>20/05/2000</t>
  </si>
  <si>
    <t>18D210108</t>
  </si>
  <si>
    <t>18D210186</t>
  </si>
  <si>
    <t>Trần Huy</t>
  </si>
  <si>
    <t>K56U2</t>
  </si>
  <si>
    <t>20D210097</t>
  </si>
  <si>
    <t>20D210120</t>
  </si>
  <si>
    <t>Mỵ</t>
  </si>
  <si>
    <t>K56U4</t>
  </si>
  <si>
    <t>20D210246</t>
  </si>
  <si>
    <t>STT</t>
  </si>
  <si>
    <t>K52</t>
  </si>
  <si>
    <t>K53</t>
  </si>
  <si>
    <t>K54</t>
  </si>
  <si>
    <t>K55</t>
  </si>
  <si>
    <t>K56</t>
  </si>
  <si>
    <t>NGÀNH QUẢN TRỊ KINH DOANH/CHUYÊN NGÀNH QUẢN TRỊ KINH DOANH</t>
  </si>
  <si>
    <t>NGÀNH QUẢN TRỊ DỊCH VỤ DU LỊCH VÀ LỮ HÀNH/CHUYÊN NGÀNH QUẢN TRỊ DỊCH VỤ DU LỊCH VÀ LỮ HÀNH</t>
  </si>
  <si>
    <t>NGÀNH QUẢN TRỊ KHÁCH SẠN/CHUYÊN NGÀNH QUẢN TRỊ KHÁCH SẠN</t>
  </si>
  <si>
    <t>NGÀNH MARKETING/CHUYÊN NGÀNH MARKETING THƯƠNG MẠI</t>
  </si>
  <si>
    <t>NGÀNH MARKETING/CHUYÊN NGÀNH QUẢN TRỊ THƯƠNG HIỆU</t>
  </si>
  <si>
    <t>NGÀNH KẾ TOÁN/CHUYÊN NGÀNH KẾ TOÁN DOANH NGHIỆP</t>
  </si>
  <si>
    <t>NGÀNH KINH DOANH QUỐC TẾ/CHUYÊN NGÀNH THƯƠNG MẠI QUỐC TẾ</t>
  </si>
  <si>
    <t>NGÀNH KINH TẾ QUỐC TẾ/CHUYÊN NGÀNH KINH TẾ QUỐC TẾ</t>
  </si>
  <si>
    <t>NGÀNH LOGISTICS VÀ QUẢN LÝ CHUỖI CUNG ỨNG/CHUYÊN NGÀNH LOGISTICS VÀ QUẢN LÝ CHUỖI CUNG ỨNG</t>
  </si>
  <si>
    <t>NGÀNH KINH TẾ/CHUYÊN NGÀNH QUẢN LÝ KINH TẾ</t>
  </si>
  <si>
    <t>NGÀNH LUẬT KINH TẾ/CHUYÊN NGÀNH LUẬT KINH TẾ</t>
  </si>
  <si>
    <t>NGÀNH TÀI CHÍNH - NGÂN HÀNG/CHUYÊN NGÀNH TÀI CHÍNH - NGÂN HÀNG THƯƠNG MẠI</t>
  </si>
  <si>
    <t>NGÀNH HỆ THỐNG THÔNG TIN QUẢN LÝ/CHUYÊN NGÀNH QUẢN TRỊ HỆ THỐNG THÔNG TIN</t>
  </si>
  <si>
    <t>NGÀNH THƯƠNG MẠI ĐIỆN TỬ/CHUYÊN NGÀNH QUẢN TRỊ THƯƠNG MẠI ĐIỆN TỬ</t>
  </si>
  <si>
    <t>NGÀNH NGÔN NGỮ ANH/CHUYÊN NGÀNH TIẾNG ANH THƯƠNG MẠI</t>
  </si>
  <si>
    <t>NGÀNH QUẢN TRỊ KINH DOANH/CHUYÊN NGÀNH TIẾNG TRUNG THƯƠNG MẠI</t>
  </si>
  <si>
    <t>NGÀNH QUẢN TRỊ NHÂN LỰC/CHUYÊN NGÀNH QUẢN TRỊ NHÂN LỰC DOANH NGHIỆP</t>
  </si>
  <si>
    <t>D</t>
  </si>
  <si>
    <t>DD</t>
  </si>
  <si>
    <t>EK</t>
  </si>
  <si>
    <t>F</t>
  </si>
  <si>
    <t>LQ</t>
  </si>
  <si>
    <t>P</t>
  </si>
  <si>
    <t>C</t>
  </si>
  <si>
    <t>BLH</t>
  </si>
  <si>
    <t>BLD</t>
  </si>
  <si>
    <t>A</t>
  </si>
  <si>
    <t>S</t>
  </si>
  <si>
    <t>SD</t>
  </si>
  <si>
    <t>BKS</t>
  </si>
  <si>
    <t>BKD</t>
  </si>
  <si>
    <t>U</t>
  </si>
  <si>
    <t>T</t>
  </si>
  <si>
    <t>N</t>
  </si>
  <si>
    <t>H</t>
  </si>
  <si>
    <t>I</t>
  </si>
  <si>
    <t>E</t>
  </si>
  <si>
    <t>QT</t>
  </si>
  <si>
    <t>CHƯƠNG TRÌNH ĐÀO TẠO THEO CƠ CHẾ ĐẶC THÙ</t>
  </si>
  <si>
    <t>CHƯƠNG TRÌNH ĐÀO TẠO CHẤT LƯỢNG CAO</t>
  </si>
  <si>
    <t>CHƯƠNG TRÌNH ĐÀO TẠO CHUẨN</t>
  </si>
  <si>
    <t>TC CĐR</t>
  </si>
  <si>
    <t>K52A</t>
  </si>
  <si>
    <t>K53A</t>
  </si>
  <si>
    <t>K54A</t>
  </si>
  <si>
    <t>K55A</t>
  </si>
  <si>
    <t>K53BKS</t>
  </si>
  <si>
    <t>K54BLH</t>
  </si>
  <si>
    <t>K55BLD</t>
  </si>
  <si>
    <t>K55BLH</t>
  </si>
  <si>
    <t>K55BKD</t>
  </si>
  <si>
    <t>K55BKS</t>
  </si>
  <si>
    <t>K53T</t>
  </si>
  <si>
    <t>K54C</t>
  </si>
  <si>
    <t>K54T</t>
  </si>
  <si>
    <t>K55C</t>
  </si>
  <si>
    <t>K55T</t>
  </si>
  <si>
    <t>K56T</t>
  </si>
  <si>
    <t>K53D</t>
  </si>
  <si>
    <t>K54D</t>
  </si>
  <si>
    <t>K55DD</t>
  </si>
  <si>
    <t>K56D</t>
  </si>
  <si>
    <t>K53E</t>
  </si>
  <si>
    <t>K54E</t>
  </si>
  <si>
    <t>K55EK</t>
  </si>
  <si>
    <t>K55LQ</t>
  </si>
  <si>
    <t>K56E</t>
  </si>
  <si>
    <t>K55F</t>
  </si>
  <si>
    <t>K56F</t>
  </si>
  <si>
    <t>K53P</t>
  </si>
  <si>
    <t>K52H</t>
  </si>
  <si>
    <t>K55H</t>
  </si>
  <si>
    <t>K56H</t>
  </si>
  <si>
    <t>K53S</t>
  </si>
  <si>
    <t>K53I</t>
  </si>
  <si>
    <t>K54S</t>
  </si>
  <si>
    <t>K54I</t>
  </si>
  <si>
    <t>K55SD</t>
  </si>
  <si>
    <t>K56S</t>
  </si>
  <si>
    <t>K56I</t>
  </si>
  <si>
    <t>K55N</t>
  </si>
  <si>
    <t>K55QT</t>
  </si>
  <si>
    <t>K56QT</t>
  </si>
  <si>
    <t>K53U</t>
  </si>
  <si>
    <t>K54U</t>
  </si>
  <si>
    <t>K56U</t>
  </si>
  <si>
    <t>BS CĐR NN</t>
  </si>
  <si>
    <t>y</t>
  </si>
  <si>
    <t>BS CĐR CNTT</t>
  </si>
  <si>
    <t>BS GDQP</t>
  </si>
  <si>
    <t>Nộp đơn</t>
  </si>
  <si>
    <t>Nợ HP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</si>
  <si>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</si>
  <si>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</si>
  <si>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</si>
  <si>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</si>
  <si>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</si>
  <si>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</si>
  <si>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</si>
  <si>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</si>
  <si>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BỘ GIÁO DỤC VÀ ĐÀO TẠO</t>
  </si>
  <si>
    <t>TRƯỜNG ĐẠI HỌC THƯƠNG MẠI</t>
  </si>
  <si>
    <t>CỘNG HÒA XÃ HỘI CHỦ NGHĨA VIỆT NAM</t>
  </si>
  <si>
    <t>Độc lập - Tự do - Hạnh phúc</t>
  </si>
  <si>
    <t>Họ và tên</t>
  </si>
  <si>
    <t>Giới
tính</t>
  </si>
  <si>
    <t>Điểm
TBCTL</t>
  </si>
  <si>
    <t>Tổng số
TCTL</t>
  </si>
  <si>
    <t>CĐR
ngoại ngữ</t>
  </si>
  <si>
    <t>Chuẩn
kỹ năng
SD CNTT</t>
  </si>
  <si>
    <t>Hạng
tốt nghiệp</t>
  </si>
  <si>
    <t>x: Đạt điều kiện</t>
  </si>
  <si>
    <t>y: Xét chuẩn đầu ra ngoại ngữ, chuẩn kỹ năng sử dụng CNTT và GDTC tháng 12/2023</t>
  </si>
  <si>
    <t>CHƯƠNG TRÌNH ĐÀO TẠO THỨ HAI</t>
  </si>
  <si>
    <t>Tốt
nghiệp CT1</t>
  </si>
  <si>
    <t>A19D180237</t>
  </si>
  <si>
    <t>Trần Thị Thùy</t>
  </si>
  <si>
    <t>21/01/2001</t>
  </si>
  <si>
    <t>K24A</t>
  </si>
  <si>
    <t>D18D210047</t>
  </si>
  <si>
    <t>Nguyễn Thị Hiền</t>
  </si>
  <si>
    <t>Thương</t>
  </si>
  <si>
    <t>06/08/2000</t>
  </si>
  <si>
    <t>K23D</t>
  </si>
  <si>
    <t>Tốt nghiệp CT1: Tốt nghiệp chương trình 1</t>
  </si>
  <si>
    <t>X: Đạt điều kiện</t>
  </si>
  <si>
    <t>CHƯƠNG TRÌNH ĐÀO TẠO THỨ NHẤT</t>
  </si>
  <si>
    <t>DANH SÁCH SINH VIÊN CHÍNH QUY KHÔNG ĐỦ ĐIỀU KIỆN TỐT NGHIỆP THÁNG 12/2023
DO CHƯA NỘP ĐƠN/ĐĂNG KÝ XÉT TỐT NGHIỆP</t>
  </si>
  <si>
    <t>DANH SÁCH SINH VIÊN CHÍNH QUY KHÔNG ĐỦ ĐIỀU KIỆN TỐT NGHIỆP ĐỢT THÁNG 12/2023
DO CHƯA NỘP ĐƠN XIN XÉT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</si>
</sst>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5">
    <border>
      <left/>
      <right/>
      <top/>
      <bottom/>
      <diagonal/>
    </border>
    <border>
      <left/>
      <right style="thin">
        <color rgb="FFA9A9A9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readingOrder="1"/>
    </xf>
    <xf numFmtId="49" fontId="3" fillId="0" borderId="2" xfId="0" applyNumberFormat="1" applyFont="1" applyFill="1" applyBorder="1" applyAlignment="1">
      <alignment horizontal="center" vertical="center" shrinkToFit="1" readingOrder="1"/>
    </xf>
    <xf numFmtId="0" fontId="6" fillId="2" borderId="2" xfId="0" applyNumberFormat="1" applyFont="1" applyFill="1" applyBorder="1" applyAlignment="1">
      <alignment horizontal="center" vertical="center" shrinkToFit="1" readingOrder="1"/>
    </xf>
    <xf numFmtId="49" fontId="6" fillId="2" borderId="2" xfId="0" applyNumberFormat="1" applyFont="1" applyFill="1" applyBorder="1" applyAlignment="1">
      <alignment horizontal="center" vertical="center" shrinkToFit="1" readingOrder="1"/>
    </xf>
    <xf numFmtId="49" fontId="7" fillId="2" borderId="2" xfId="0" applyNumberFormat="1" applyFont="1" applyFill="1" applyBorder="1" applyAlignment="1">
      <alignment horizontal="center" vertical="center" shrinkToFit="1" readingOrder="1"/>
    </xf>
    <xf numFmtId="49" fontId="6" fillId="2" borderId="3" xfId="0" applyNumberFormat="1" applyFont="1" applyFill="1" applyBorder="1" applyAlignment="1">
      <alignment horizontal="left" vertical="center" shrinkToFit="1" readingOrder="1"/>
    </xf>
    <xf numFmtId="49" fontId="6" fillId="2" borderId="4" xfId="0" applyNumberFormat="1" applyFont="1" applyFill="1" applyBorder="1" applyAlignment="1">
      <alignment horizontal="left" vertical="center" shrinkToFit="1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shrinkToFit="1" readingOrder="1"/>
    </xf>
    <xf numFmtId="0" fontId="1" fillId="2" borderId="1" xfId="0" applyNumberFormat="1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shrinkToFit="1" readingOrder="1"/>
    </xf>
    <xf numFmtId="49" fontId="12" fillId="0" borderId="2" xfId="0" applyNumberFormat="1" applyFont="1" applyFill="1" applyBorder="1" applyAlignment="1">
      <alignment horizontal="center" vertical="center" wrapText="1" shrinkToFit="1" readingOrder="1"/>
    </xf>
    <xf numFmtId="0" fontId="12" fillId="0" borderId="2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 shrinkToFit="1"/>
    </xf>
    <xf numFmtId="0" fontId="4" fillId="0" borderId="0" xfId="0" applyFont="1"/>
    <xf numFmtId="2" fontId="6" fillId="0" borderId="0" xfId="0" applyNumberFormat="1" applyFont="1" applyAlignment="1">
      <alignment horizontal="left" vertical="center" readingOrder="1"/>
    </xf>
    <xf numFmtId="49" fontId="6" fillId="0" borderId="0" xfId="0" applyNumberFormat="1" applyFont="1" applyAlignment="1">
      <alignment horizontal="left" vertical="center" readingOrder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vertical="center" readingOrder="1"/>
    </xf>
    <xf numFmtId="0" fontId="9" fillId="0" borderId="0" xfId="0" applyFont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shrinkToFit="1" readingOrder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3</xdr:col>
      <xdr:colOff>104775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685800" y="409575"/>
          <a:ext cx="1285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2</xdr:row>
      <xdr:rowOff>0</xdr:rowOff>
    </xdr:from>
    <xdr:to>
      <xdr:col>14</xdr:col>
      <xdr:colOff>533400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5362575" y="400050"/>
          <a:ext cx="1809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3</xdr:col>
      <xdr:colOff>104775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66750" y="400050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2</xdr:row>
      <xdr:rowOff>0</xdr:rowOff>
    </xdr:from>
    <xdr:to>
      <xdr:col>13</xdr:col>
      <xdr:colOff>533400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286375" y="400050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2"/>
  <sheetViews>
    <sheetView tabSelected="1" topLeftCell="A97" workbookViewId="0">
      <selection activeCell="N116" sqref="N116"/>
    </sheetView>
  </sheetViews>
  <sheetFormatPr defaultRowHeight="15" x14ac:dyDescent="0.25"/>
  <cols>
    <col min="1" max="1" width="5.28515625" style="17" customWidth="1"/>
    <col min="2" max="2" width="10.5703125" style="19" customWidth="1"/>
    <col min="3" max="3" width="12.42578125" style="17" customWidth="1"/>
    <col min="4" max="4" width="7.28515625" style="17" customWidth="1"/>
    <col min="5" max="5" width="6.42578125" style="19" bestFit="1" customWidth="1"/>
    <col min="6" max="6" width="9" style="19" bestFit="1" customWidth="1"/>
    <col min="7" max="7" width="7.140625" style="19" bestFit="1" customWidth="1"/>
    <col min="8" max="8" width="8.5703125" style="19" customWidth="1"/>
    <col min="9" max="9" width="6.7109375" style="19" hidden="1" customWidth="1"/>
    <col min="10" max="10" width="6.7109375" style="19" customWidth="1"/>
    <col min="11" max="11" width="4.85546875" style="19" customWidth="1"/>
    <col min="12" max="12" width="5" style="19" customWidth="1"/>
    <col min="13" max="13" width="7.7109375" style="19" customWidth="1"/>
    <col min="14" max="14" width="8.5703125" style="19" customWidth="1"/>
    <col min="15" max="15" width="9.42578125" style="19" customWidth="1"/>
    <col min="16" max="16" width="12.42578125" style="17" customWidth="1"/>
    <col min="17" max="19" width="5.42578125" style="17" hidden="1" customWidth="1"/>
    <col min="20" max="20" width="22.7109375" style="17" hidden="1" customWidth="1"/>
    <col min="21" max="21" width="25.5703125" style="17" hidden="1" customWidth="1"/>
    <col min="22" max="23" width="7.5703125" style="17" hidden="1" customWidth="1"/>
    <col min="24" max="24" width="7.28515625" style="17" hidden="1" customWidth="1"/>
    <col min="25" max="25" width="6.5703125" style="17" hidden="1" customWidth="1"/>
    <col min="26" max="26" width="5.85546875" style="17" hidden="1" customWidth="1"/>
    <col min="27" max="27" width="15.5703125" style="17" hidden="1" customWidth="1"/>
    <col min="28" max="16384" width="9.140625" style="17"/>
  </cols>
  <sheetData>
    <row r="1" spans="1:27" ht="15.75" x14ac:dyDescent="0.25">
      <c r="A1" s="35" t="s">
        <v>498</v>
      </c>
      <c r="B1" s="35"/>
      <c r="C1" s="35"/>
      <c r="D1" s="35"/>
      <c r="E1" s="35"/>
      <c r="F1" s="8"/>
      <c r="G1" s="8"/>
      <c r="H1" s="8"/>
      <c r="I1" s="8"/>
      <c r="J1" s="36" t="s">
        <v>500</v>
      </c>
      <c r="K1" s="36"/>
      <c r="L1" s="36"/>
      <c r="M1" s="36"/>
      <c r="N1" s="36"/>
      <c r="O1" s="36"/>
      <c r="P1" s="36"/>
    </row>
    <row r="2" spans="1:27" ht="15.75" x14ac:dyDescent="0.25">
      <c r="A2" s="36" t="s">
        <v>499</v>
      </c>
      <c r="B2" s="36"/>
      <c r="C2" s="36"/>
      <c r="D2" s="36"/>
      <c r="E2" s="36"/>
      <c r="F2" s="8"/>
      <c r="G2" s="8"/>
      <c r="H2" s="8"/>
      <c r="I2" s="8"/>
      <c r="J2" s="36" t="s">
        <v>501</v>
      </c>
      <c r="K2" s="36"/>
      <c r="L2" s="36"/>
      <c r="M2" s="36"/>
      <c r="N2" s="36"/>
      <c r="O2" s="36"/>
      <c r="P2" s="36"/>
    </row>
    <row r="3" spans="1:27" x14ac:dyDescent="0.25">
      <c r="A3" s="7"/>
      <c r="B3" s="8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7" ht="33" customHeight="1" x14ac:dyDescent="0.25">
      <c r="A4" s="37" t="s">
        <v>525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7" ht="20.25" customHeight="1" x14ac:dyDescent="0.25">
      <c r="A5" s="37" t="s">
        <v>524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7" ht="16.5" hidden="1" x14ac:dyDescent="0.25">
      <c r="A6" s="34" t="str">
        <f>INDEX(U10:U101,MATCH(1,$A$10:$A$101,0))</f>
        <v>CHƯƠNG TRÌNH ĐÀO TẠO CHUẨN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7" ht="16.5" hidden="1" x14ac:dyDescent="0.25">
      <c r="A7" s="39" t="str">
        <f>INDEX(T10:T101,MATCH(1,$A$10:$A$101,0))</f>
        <v>NGÀNH QUẢN TRỊ KINH DOANH/CHUYÊN NGÀNH QUẢN TRỊ KINH DOANH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27" ht="72" customHeight="1" x14ac:dyDescent="0.25">
      <c r="A9" s="10" t="s">
        <v>392</v>
      </c>
      <c r="B9" s="10" t="s">
        <v>0</v>
      </c>
      <c r="C9" s="40" t="s">
        <v>502</v>
      </c>
      <c r="D9" s="40"/>
      <c r="E9" s="10" t="s">
        <v>503</v>
      </c>
      <c r="F9" s="11" t="s">
        <v>1</v>
      </c>
      <c r="G9" s="10" t="s">
        <v>2</v>
      </c>
      <c r="H9" s="10" t="s">
        <v>504</v>
      </c>
      <c r="I9" s="10" t="s">
        <v>3</v>
      </c>
      <c r="J9" s="10" t="s">
        <v>505</v>
      </c>
      <c r="K9" s="10" t="s">
        <v>4</v>
      </c>
      <c r="L9" s="10" t="s">
        <v>5</v>
      </c>
      <c r="M9" s="10" t="s">
        <v>506</v>
      </c>
      <c r="N9" s="10" t="s">
        <v>507</v>
      </c>
      <c r="O9" s="10" t="s">
        <v>508</v>
      </c>
      <c r="P9" s="10" t="s">
        <v>6</v>
      </c>
      <c r="T9" s="18"/>
      <c r="V9" s="19" t="s">
        <v>439</v>
      </c>
      <c r="W9" s="2" t="s">
        <v>484</v>
      </c>
      <c r="X9" s="2" t="s">
        <v>486</v>
      </c>
      <c r="Y9" s="2" t="s">
        <v>487</v>
      </c>
      <c r="Z9" s="2" t="s">
        <v>488</v>
      </c>
      <c r="AA9" s="2" t="s">
        <v>489</v>
      </c>
    </row>
    <row r="10" spans="1:27" ht="19.5" customHeight="1" x14ac:dyDescent="0.25">
      <c r="A10" s="12">
        <f>IF(B10&lt;&gt;" ",SUBTOTAL(103,B10:$B$10))</f>
        <v>1</v>
      </c>
      <c r="B10" s="13" t="s">
        <v>13</v>
      </c>
      <c r="C10" s="15" t="s">
        <v>14</v>
      </c>
      <c r="D10" s="16" t="s">
        <v>15</v>
      </c>
      <c r="E10" s="13" t="s">
        <v>7</v>
      </c>
      <c r="F10" s="13" t="s">
        <v>16</v>
      </c>
      <c r="G10" s="13" t="s">
        <v>17</v>
      </c>
      <c r="H10" s="20">
        <v>2.21</v>
      </c>
      <c r="I10" s="12">
        <v>112</v>
      </c>
      <c r="J10" s="12">
        <v>120</v>
      </c>
      <c r="K10" s="13" t="s">
        <v>8</v>
      </c>
      <c r="L10" s="13" t="s">
        <v>8</v>
      </c>
      <c r="M10" s="14" t="s">
        <v>485</v>
      </c>
      <c r="N10" s="13" t="s">
        <v>9</v>
      </c>
      <c r="O10" s="13" t="s">
        <v>10</v>
      </c>
      <c r="P10" s="13"/>
      <c r="Q10" s="21" t="s">
        <v>393</v>
      </c>
      <c r="R10" s="1" t="s">
        <v>424</v>
      </c>
      <c r="S10" s="1" t="s">
        <v>440</v>
      </c>
      <c r="T10" s="18" t="s">
        <v>398</v>
      </c>
      <c r="U10" s="1" t="s">
        <v>438</v>
      </c>
      <c r="V10" s="19">
        <v>8</v>
      </c>
      <c r="W10" s="17" t="s">
        <v>13</v>
      </c>
      <c r="X10" s="17" t="e">
        <v>#N/A</v>
      </c>
      <c r="Y10" s="17" t="e">
        <v>#N/A</v>
      </c>
      <c r="Z10" s="17" t="e">
        <v>#N/A</v>
      </c>
      <c r="AA10" s="17" t="e">
        <v>#N/A</v>
      </c>
    </row>
    <row r="11" spans="1:27" ht="19.5" customHeight="1" x14ac:dyDescent="0.25">
      <c r="A11" s="12">
        <f>IF(B11&lt;&gt;" ",SUBTOTAL(103,B$10:$B11))</f>
        <v>2</v>
      </c>
      <c r="B11" s="13" t="s">
        <v>44</v>
      </c>
      <c r="C11" s="15" t="s">
        <v>45</v>
      </c>
      <c r="D11" s="16" t="s">
        <v>46</v>
      </c>
      <c r="E11" s="13" t="s">
        <v>7</v>
      </c>
      <c r="F11" s="13" t="s">
        <v>47</v>
      </c>
      <c r="G11" s="13" t="s">
        <v>43</v>
      </c>
      <c r="H11" s="20">
        <v>2.77</v>
      </c>
      <c r="I11" s="12">
        <v>112</v>
      </c>
      <c r="J11" s="12">
        <v>120</v>
      </c>
      <c r="K11" s="13" t="s">
        <v>8</v>
      </c>
      <c r="L11" s="13" t="s">
        <v>8</v>
      </c>
      <c r="M11" s="13" t="s">
        <v>8</v>
      </c>
      <c r="N11" s="13" t="s">
        <v>9</v>
      </c>
      <c r="O11" s="13" t="s">
        <v>20</v>
      </c>
      <c r="P11" s="13"/>
      <c r="Q11" s="21" t="s">
        <v>394</v>
      </c>
      <c r="R11" s="1" t="s">
        <v>424</v>
      </c>
      <c r="S11" s="1" t="s">
        <v>441</v>
      </c>
      <c r="T11" s="18" t="s">
        <v>398</v>
      </c>
      <c r="U11" s="1" t="s">
        <v>438</v>
      </c>
      <c r="V11" s="19">
        <v>8</v>
      </c>
      <c r="W11" s="17" t="e">
        <v>#N/A</v>
      </c>
      <c r="X11" s="17" t="e">
        <v>#N/A</v>
      </c>
      <c r="Y11" s="17" t="e">
        <v>#N/A</v>
      </c>
      <c r="Z11" s="17" t="e">
        <v>#N/A</v>
      </c>
      <c r="AA11" s="17" t="e">
        <v>#N/A</v>
      </c>
    </row>
    <row r="12" spans="1:27" ht="19.5" customHeight="1" x14ac:dyDescent="0.25">
      <c r="A12" s="12">
        <f>IF(B12&lt;&gt;" ",SUBTOTAL(103,B$10:$B12))</f>
        <v>3</v>
      </c>
      <c r="B12" s="13" t="s">
        <v>57</v>
      </c>
      <c r="C12" s="15" t="s">
        <v>58</v>
      </c>
      <c r="D12" s="16" t="s">
        <v>59</v>
      </c>
      <c r="E12" s="13" t="s">
        <v>7</v>
      </c>
      <c r="F12" s="13" t="s">
        <v>60</v>
      </c>
      <c r="G12" s="13" t="s">
        <v>56</v>
      </c>
      <c r="H12" s="20">
        <v>2.85</v>
      </c>
      <c r="I12" s="12">
        <v>109</v>
      </c>
      <c r="J12" s="12">
        <v>120</v>
      </c>
      <c r="K12" s="13" t="s">
        <v>8</v>
      </c>
      <c r="L12" s="13" t="s">
        <v>8</v>
      </c>
      <c r="M12" s="13" t="s">
        <v>8</v>
      </c>
      <c r="N12" s="13" t="s">
        <v>8</v>
      </c>
      <c r="O12" s="13" t="s">
        <v>20</v>
      </c>
      <c r="P12" s="13"/>
      <c r="Q12" s="21" t="s">
        <v>395</v>
      </c>
      <c r="R12" s="1" t="s">
        <v>424</v>
      </c>
      <c r="S12" s="1" t="s">
        <v>442</v>
      </c>
      <c r="T12" s="18" t="s">
        <v>398</v>
      </c>
      <c r="U12" s="1" t="s">
        <v>438</v>
      </c>
      <c r="V12" s="19">
        <v>11</v>
      </c>
      <c r="W12" s="17" t="e">
        <v>#N/A</v>
      </c>
      <c r="X12" s="17" t="e">
        <v>#N/A</v>
      </c>
      <c r="Y12" s="17" t="e">
        <v>#N/A</v>
      </c>
      <c r="Z12" s="17" t="e">
        <v>#N/A</v>
      </c>
      <c r="AA12" s="17" t="e">
        <v>#N/A</v>
      </c>
    </row>
    <row r="13" spans="1:27" ht="19.5" customHeight="1" x14ac:dyDescent="0.25">
      <c r="A13" s="12">
        <f>IF(B13&lt;&gt;" ",SUBTOTAL(103,B$10:$B13))</f>
        <v>4</v>
      </c>
      <c r="B13" s="13" t="s">
        <v>61</v>
      </c>
      <c r="C13" s="15" t="s">
        <v>62</v>
      </c>
      <c r="D13" s="16" t="s">
        <v>63</v>
      </c>
      <c r="E13" s="13" t="s">
        <v>7</v>
      </c>
      <c r="F13" s="13" t="s">
        <v>64</v>
      </c>
      <c r="G13" s="13" t="s">
        <v>56</v>
      </c>
      <c r="H13" s="20">
        <v>2.7</v>
      </c>
      <c r="I13" s="12">
        <v>109</v>
      </c>
      <c r="J13" s="12">
        <v>120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20</v>
      </c>
      <c r="P13" s="13"/>
      <c r="Q13" s="21" t="s">
        <v>395</v>
      </c>
      <c r="R13" s="1" t="s">
        <v>424</v>
      </c>
      <c r="S13" s="1" t="s">
        <v>442</v>
      </c>
      <c r="T13" s="18" t="s">
        <v>398</v>
      </c>
      <c r="U13" s="1" t="s">
        <v>438</v>
      </c>
      <c r="V13" s="19">
        <v>11</v>
      </c>
      <c r="W13" s="17" t="e">
        <v>#N/A</v>
      </c>
      <c r="X13" s="17" t="e">
        <v>#N/A</v>
      </c>
      <c r="Y13" s="17" t="e">
        <v>#N/A</v>
      </c>
      <c r="Z13" s="17" t="e">
        <v>#N/A</v>
      </c>
      <c r="AA13" s="17" t="e">
        <v>#N/A</v>
      </c>
    </row>
    <row r="14" spans="1:27" ht="19.5" customHeight="1" x14ac:dyDescent="0.25">
      <c r="A14" s="12">
        <f>IF(B14&lt;&gt;" ",SUBTOTAL(103,B$10:$B14))</f>
        <v>5</v>
      </c>
      <c r="B14" s="13" t="s">
        <v>66</v>
      </c>
      <c r="C14" s="15" t="s">
        <v>67</v>
      </c>
      <c r="D14" s="16" t="s">
        <v>34</v>
      </c>
      <c r="E14" s="13" t="s">
        <v>7</v>
      </c>
      <c r="F14" s="13" t="s">
        <v>68</v>
      </c>
      <c r="G14" s="13" t="s">
        <v>69</v>
      </c>
      <c r="H14" s="20">
        <v>2.5499999999999998</v>
      </c>
      <c r="I14" s="12">
        <v>109</v>
      </c>
      <c r="J14" s="12">
        <v>120</v>
      </c>
      <c r="K14" s="13" t="s">
        <v>8</v>
      </c>
      <c r="L14" s="13" t="s">
        <v>8</v>
      </c>
      <c r="M14" s="13" t="s">
        <v>8</v>
      </c>
      <c r="N14" s="13" t="s">
        <v>8</v>
      </c>
      <c r="O14" s="13" t="s">
        <v>20</v>
      </c>
      <c r="P14" s="13"/>
      <c r="Q14" s="21" t="s">
        <v>395</v>
      </c>
      <c r="R14" s="1" t="s">
        <v>424</v>
      </c>
      <c r="S14" s="1" t="s">
        <v>442</v>
      </c>
      <c r="T14" s="18" t="s">
        <v>398</v>
      </c>
      <c r="U14" s="1" t="s">
        <v>438</v>
      </c>
      <c r="V14" s="19">
        <v>11</v>
      </c>
      <c r="W14" s="17" t="e">
        <v>#N/A</v>
      </c>
      <c r="X14" s="17" t="e">
        <v>#N/A</v>
      </c>
      <c r="Y14" s="17" t="e">
        <v>#N/A</v>
      </c>
      <c r="Z14" s="17" t="e">
        <v>#N/A</v>
      </c>
      <c r="AA14" s="17" t="e">
        <v>#N/A</v>
      </c>
    </row>
    <row r="15" spans="1:27" ht="19.5" customHeight="1" x14ac:dyDescent="0.25">
      <c r="A15" s="12">
        <f>IF(B15&lt;&gt;" ",SUBTOTAL(103,B$10:$B15))</f>
        <v>6</v>
      </c>
      <c r="B15" s="13" t="s">
        <v>73</v>
      </c>
      <c r="C15" s="15" t="s">
        <v>18</v>
      </c>
      <c r="D15" s="16" t="s">
        <v>74</v>
      </c>
      <c r="E15" s="13" t="s">
        <v>12</v>
      </c>
      <c r="F15" s="13" t="s">
        <v>75</v>
      </c>
      <c r="G15" s="13" t="s">
        <v>72</v>
      </c>
      <c r="H15" s="20">
        <v>3.16</v>
      </c>
      <c r="I15" s="12">
        <v>109</v>
      </c>
      <c r="J15" s="12">
        <v>120</v>
      </c>
      <c r="K15" s="13" t="s">
        <v>8</v>
      </c>
      <c r="L15" s="13" t="s">
        <v>8</v>
      </c>
      <c r="M15" s="14" t="s">
        <v>485</v>
      </c>
      <c r="N15" s="13" t="s">
        <v>8</v>
      </c>
      <c r="O15" s="13" t="s">
        <v>20</v>
      </c>
      <c r="P15" s="13"/>
      <c r="Q15" s="21" t="s">
        <v>395</v>
      </c>
      <c r="R15" s="1" t="s">
        <v>424</v>
      </c>
      <c r="S15" s="1" t="s">
        <v>442</v>
      </c>
      <c r="T15" s="18" t="s">
        <v>398</v>
      </c>
      <c r="U15" s="1" t="s">
        <v>438</v>
      </c>
      <c r="V15" s="19">
        <v>11</v>
      </c>
      <c r="W15" s="17" t="s">
        <v>73</v>
      </c>
      <c r="X15" s="17" t="e">
        <v>#N/A</v>
      </c>
      <c r="Y15" s="17" t="e">
        <v>#N/A</v>
      </c>
      <c r="Z15" s="17" t="e">
        <v>#N/A</v>
      </c>
      <c r="AA15" s="17" t="e">
        <v>#N/A</v>
      </c>
    </row>
    <row r="16" spans="1:27" ht="19.5" customHeight="1" x14ac:dyDescent="0.25">
      <c r="A16" s="12">
        <f>IF(B16&lt;&gt;" ",SUBTOTAL(103,B$10:$B16))</f>
        <v>7</v>
      </c>
      <c r="B16" s="13" t="s">
        <v>81</v>
      </c>
      <c r="C16" s="15" t="s">
        <v>82</v>
      </c>
      <c r="D16" s="16" t="s">
        <v>83</v>
      </c>
      <c r="E16" s="13" t="s">
        <v>7</v>
      </c>
      <c r="F16" s="13" t="s">
        <v>84</v>
      </c>
      <c r="G16" s="13" t="s">
        <v>80</v>
      </c>
      <c r="H16" s="20">
        <v>2.48</v>
      </c>
      <c r="I16" s="12">
        <v>111</v>
      </c>
      <c r="J16" s="12">
        <v>120</v>
      </c>
      <c r="K16" s="13" t="s">
        <v>8</v>
      </c>
      <c r="L16" s="13" t="s">
        <v>8</v>
      </c>
      <c r="M16" s="13" t="s">
        <v>8</v>
      </c>
      <c r="N16" s="13" t="s">
        <v>8</v>
      </c>
      <c r="O16" s="13" t="s">
        <v>10</v>
      </c>
      <c r="P16" s="13"/>
      <c r="Q16" s="21" t="s">
        <v>396</v>
      </c>
      <c r="R16" s="1" t="s">
        <v>424</v>
      </c>
      <c r="S16" s="1" t="s">
        <v>443</v>
      </c>
      <c r="T16" s="18" t="s">
        <v>398</v>
      </c>
      <c r="U16" s="1" t="s">
        <v>438</v>
      </c>
      <c r="V16" s="19">
        <v>9</v>
      </c>
      <c r="W16" s="17" t="e">
        <v>#N/A</v>
      </c>
      <c r="X16" s="17" t="e">
        <v>#N/A</v>
      </c>
      <c r="Y16" s="17" t="e">
        <v>#N/A</v>
      </c>
      <c r="Z16" s="17" t="e">
        <v>#N/A</v>
      </c>
      <c r="AA16" s="17" t="e">
        <v>#N/A</v>
      </c>
    </row>
    <row r="17" spans="1:27" ht="19.5" customHeight="1" x14ac:dyDescent="0.25">
      <c r="A17" s="12">
        <f>IF(B17&lt;&gt;" ",SUBTOTAL(103,B$10:$B17))</f>
        <v>8</v>
      </c>
      <c r="B17" s="13" t="s">
        <v>95</v>
      </c>
      <c r="C17" s="15" t="s">
        <v>94</v>
      </c>
      <c r="D17" s="16" t="s">
        <v>96</v>
      </c>
      <c r="E17" s="13" t="s">
        <v>7</v>
      </c>
      <c r="F17" s="13" t="s">
        <v>97</v>
      </c>
      <c r="G17" s="13" t="s">
        <v>93</v>
      </c>
      <c r="H17" s="20">
        <v>3</v>
      </c>
      <c r="I17" s="12">
        <v>111</v>
      </c>
      <c r="J17" s="12">
        <v>120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20</v>
      </c>
      <c r="P17" s="13"/>
      <c r="Q17" s="21" t="s">
        <v>396</v>
      </c>
      <c r="R17" s="1" t="s">
        <v>424</v>
      </c>
      <c r="S17" s="1" t="s">
        <v>443</v>
      </c>
      <c r="T17" s="18" t="s">
        <v>398</v>
      </c>
      <c r="U17" s="1" t="s">
        <v>438</v>
      </c>
      <c r="V17" s="19">
        <v>9</v>
      </c>
      <c r="W17" s="17" t="e">
        <v>#N/A</v>
      </c>
      <c r="X17" s="17" t="e">
        <v>#N/A</v>
      </c>
      <c r="Y17" s="17" t="e">
        <v>#N/A</v>
      </c>
      <c r="Z17" s="17" t="e">
        <v>#N/A</v>
      </c>
      <c r="AA17" s="17" t="e">
        <v>#N/A</v>
      </c>
    </row>
    <row r="18" spans="1:27" ht="19.5" customHeight="1" x14ac:dyDescent="0.25">
      <c r="A18" s="12">
        <f>IF(B18&lt;&gt;" ",SUBTOTAL(103,B$10:$B18))</f>
        <v>9</v>
      </c>
      <c r="B18" s="13" t="s">
        <v>135</v>
      </c>
      <c r="C18" s="15" t="s">
        <v>136</v>
      </c>
      <c r="D18" s="16" t="s">
        <v>90</v>
      </c>
      <c r="E18" s="13" t="s">
        <v>12</v>
      </c>
      <c r="F18" s="13" t="s">
        <v>137</v>
      </c>
      <c r="G18" s="13" t="s">
        <v>134</v>
      </c>
      <c r="H18" s="20">
        <v>2.46</v>
      </c>
      <c r="I18" s="12">
        <v>112</v>
      </c>
      <c r="J18" s="12">
        <v>120</v>
      </c>
      <c r="K18" s="13" t="s">
        <v>8</v>
      </c>
      <c r="L18" s="13" t="s">
        <v>8</v>
      </c>
      <c r="M18" s="13" t="s">
        <v>8</v>
      </c>
      <c r="N18" s="13" t="s">
        <v>9</v>
      </c>
      <c r="O18" s="13" t="s">
        <v>10</v>
      </c>
      <c r="P18" s="13"/>
      <c r="Q18" s="21" t="s">
        <v>394</v>
      </c>
      <c r="R18" s="1" t="s">
        <v>427</v>
      </c>
      <c r="S18" s="1" t="s">
        <v>444</v>
      </c>
      <c r="T18" s="18" t="s">
        <v>400</v>
      </c>
      <c r="U18" s="1" t="s">
        <v>438</v>
      </c>
      <c r="V18" s="19">
        <v>8</v>
      </c>
      <c r="W18" s="17" t="e">
        <v>#N/A</v>
      </c>
      <c r="X18" s="17" t="e">
        <v>#N/A</v>
      </c>
      <c r="Y18" s="17" t="e">
        <v>#N/A</v>
      </c>
      <c r="Z18" s="17" t="e">
        <v>#N/A</v>
      </c>
      <c r="AA18" s="17" t="e">
        <v>#N/A</v>
      </c>
    </row>
    <row r="19" spans="1:27" ht="19.5" customHeight="1" x14ac:dyDescent="0.25">
      <c r="A19" s="12">
        <f>IF(B19&lt;&gt;" ",SUBTOTAL(103,B$10:$B19))</f>
        <v>10</v>
      </c>
      <c r="B19" s="13" t="s">
        <v>139</v>
      </c>
      <c r="C19" s="15" t="s">
        <v>140</v>
      </c>
      <c r="D19" s="16" t="s">
        <v>41</v>
      </c>
      <c r="E19" s="13" t="s">
        <v>7</v>
      </c>
      <c r="F19" s="13" t="s">
        <v>141</v>
      </c>
      <c r="G19" s="13" t="s">
        <v>138</v>
      </c>
      <c r="H19" s="20">
        <v>3.03</v>
      </c>
      <c r="I19" s="12">
        <v>109</v>
      </c>
      <c r="J19" s="12">
        <v>120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20</v>
      </c>
      <c r="P19" s="13"/>
      <c r="Q19" s="21" t="s">
        <v>395</v>
      </c>
      <c r="R19" s="1" t="s">
        <v>422</v>
      </c>
      <c r="S19" s="1" t="s">
        <v>445</v>
      </c>
      <c r="T19" s="18" t="s">
        <v>399</v>
      </c>
      <c r="U19" s="1" t="s">
        <v>438</v>
      </c>
      <c r="V19" s="19">
        <v>11</v>
      </c>
      <c r="W19" s="17" t="e">
        <v>#N/A</v>
      </c>
      <c r="X19" s="17" t="e">
        <v>#N/A</v>
      </c>
      <c r="Y19" s="17" t="e">
        <v>#N/A</v>
      </c>
      <c r="Z19" s="17" t="e">
        <v>#N/A</v>
      </c>
      <c r="AA19" s="17" t="e">
        <v>#N/A</v>
      </c>
    </row>
    <row r="20" spans="1:27" ht="19.5" customHeight="1" x14ac:dyDescent="0.25">
      <c r="A20" s="12">
        <f>IF(B20&lt;&gt;" ",SUBTOTAL(103,B$10:$B20))</f>
        <v>11</v>
      </c>
      <c r="B20" s="13" t="s">
        <v>149</v>
      </c>
      <c r="C20" s="15" t="s">
        <v>150</v>
      </c>
      <c r="D20" s="16" t="s">
        <v>21</v>
      </c>
      <c r="E20" s="13" t="s">
        <v>12</v>
      </c>
      <c r="F20" s="13" t="s">
        <v>151</v>
      </c>
      <c r="G20" s="13" t="s">
        <v>148</v>
      </c>
      <c r="H20" s="20">
        <v>3.2</v>
      </c>
      <c r="I20" s="12">
        <v>111</v>
      </c>
      <c r="J20" s="12">
        <v>120</v>
      </c>
      <c r="K20" s="13" t="s">
        <v>8</v>
      </c>
      <c r="L20" s="13" t="s">
        <v>8</v>
      </c>
      <c r="M20" s="13" t="s">
        <v>8</v>
      </c>
      <c r="N20" s="13" t="s">
        <v>8</v>
      </c>
      <c r="O20" s="13" t="s">
        <v>31</v>
      </c>
      <c r="P20" s="13"/>
      <c r="Q20" s="21" t="s">
        <v>396</v>
      </c>
      <c r="R20" s="1" t="s">
        <v>423</v>
      </c>
      <c r="S20" s="1" t="s">
        <v>446</v>
      </c>
      <c r="T20" s="18" t="s">
        <v>399</v>
      </c>
      <c r="U20" s="1" t="s">
        <v>436</v>
      </c>
      <c r="V20" s="19">
        <v>9</v>
      </c>
      <c r="W20" s="17" t="e">
        <v>#N/A</v>
      </c>
      <c r="X20" s="17" t="e">
        <v>#N/A</v>
      </c>
      <c r="Y20" s="17" t="e">
        <v>#N/A</v>
      </c>
      <c r="Z20" s="17" t="e">
        <v>#N/A</v>
      </c>
      <c r="AA20" s="17" t="e">
        <v>#N/A</v>
      </c>
    </row>
    <row r="21" spans="1:27" ht="19.5" customHeight="1" x14ac:dyDescent="0.25">
      <c r="A21" s="12">
        <f>IF(B21&lt;&gt;" ",SUBTOTAL(103,B$10:$B21))</f>
        <v>12</v>
      </c>
      <c r="B21" s="13" t="s">
        <v>152</v>
      </c>
      <c r="C21" s="15" t="s">
        <v>118</v>
      </c>
      <c r="D21" s="16" t="s">
        <v>21</v>
      </c>
      <c r="E21" s="13" t="s">
        <v>12</v>
      </c>
      <c r="F21" s="13" t="s">
        <v>153</v>
      </c>
      <c r="G21" s="13" t="s">
        <v>148</v>
      </c>
      <c r="H21" s="20">
        <v>3.85</v>
      </c>
      <c r="I21" s="12">
        <v>111</v>
      </c>
      <c r="J21" s="12">
        <v>120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65</v>
      </c>
      <c r="P21" s="13"/>
      <c r="Q21" s="21" t="s">
        <v>396</v>
      </c>
      <c r="R21" s="1" t="s">
        <v>423</v>
      </c>
      <c r="S21" s="1" t="s">
        <v>446</v>
      </c>
      <c r="T21" s="18" t="s">
        <v>399</v>
      </c>
      <c r="U21" s="1" t="s">
        <v>436</v>
      </c>
      <c r="V21" s="19">
        <v>9</v>
      </c>
      <c r="W21" s="17" t="e">
        <v>#N/A</v>
      </c>
      <c r="X21" s="17" t="e">
        <v>#N/A</v>
      </c>
      <c r="Y21" s="17" t="e">
        <v>#N/A</v>
      </c>
      <c r="Z21" s="17" t="e">
        <v>#N/A</v>
      </c>
      <c r="AA21" s="17" t="e">
        <v>#N/A</v>
      </c>
    </row>
    <row r="22" spans="1:27" ht="19.5" customHeight="1" x14ac:dyDescent="0.25">
      <c r="A22" s="12">
        <f>IF(B22&lt;&gt;" ",SUBTOTAL(103,B$10:$B22))</f>
        <v>13</v>
      </c>
      <c r="B22" s="13" t="s">
        <v>154</v>
      </c>
      <c r="C22" s="15" t="s">
        <v>113</v>
      </c>
      <c r="D22" s="16" t="s">
        <v>11</v>
      </c>
      <c r="E22" s="13" t="s">
        <v>12</v>
      </c>
      <c r="F22" s="13" t="s">
        <v>155</v>
      </c>
      <c r="G22" s="13" t="s">
        <v>148</v>
      </c>
      <c r="H22" s="20">
        <v>3.5</v>
      </c>
      <c r="I22" s="12">
        <v>111</v>
      </c>
      <c r="J22" s="12">
        <v>120</v>
      </c>
      <c r="K22" s="13" t="s">
        <v>8</v>
      </c>
      <c r="L22" s="13" t="s">
        <v>8</v>
      </c>
      <c r="M22" s="13" t="s">
        <v>8</v>
      </c>
      <c r="N22" s="13" t="s">
        <v>8</v>
      </c>
      <c r="O22" s="13" t="s">
        <v>31</v>
      </c>
      <c r="P22" s="13"/>
      <c r="Q22" s="21" t="s">
        <v>396</v>
      </c>
      <c r="R22" s="1" t="s">
        <v>423</v>
      </c>
      <c r="S22" s="1" t="s">
        <v>446</v>
      </c>
      <c r="T22" s="18" t="s">
        <v>399</v>
      </c>
      <c r="U22" s="1" t="s">
        <v>436</v>
      </c>
      <c r="V22" s="19">
        <v>9</v>
      </c>
      <c r="W22" s="17" t="e">
        <v>#N/A</v>
      </c>
      <c r="X22" s="17" t="e">
        <v>#N/A</v>
      </c>
      <c r="Y22" s="17" t="e">
        <v>#N/A</v>
      </c>
      <c r="Z22" s="17" t="e">
        <v>#N/A</v>
      </c>
      <c r="AA22" s="17" t="e">
        <v>#N/A</v>
      </c>
    </row>
    <row r="23" spans="1:27" ht="19.5" customHeight="1" x14ac:dyDescent="0.25">
      <c r="A23" s="12">
        <f>IF(B23&lt;&gt;" ",SUBTOTAL(103,B$10:$B23))</f>
        <v>14</v>
      </c>
      <c r="B23" s="13" t="s">
        <v>160</v>
      </c>
      <c r="C23" s="15" t="s">
        <v>157</v>
      </c>
      <c r="D23" s="16" t="s">
        <v>27</v>
      </c>
      <c r="E23" s="13" t="s">
        <v>12</v>
      </c>
      <c r="F23" s="13" t="s">
        <v>161</v>
      </c>
      <c r="G23" s="13" t="s">
        <v>159</v>
      </c>
      <c r="H23" s="20">
        <v>3.75</v>
      </c>
      <c r="I23" s="12">
        <v>111</v>
      </c>
      <c r="J23" s="12">
        <v>120</v>
      </c>
      <c r="K23" s="13" t="s">
        <v>8</v>
      </c>
      <c r="L23" s="13" t="s">
        <v>8</v>
      </c>
      <c r="M23" s="14" t="s">
        <v>485</v>
      </c>
      <c r="N23" s="13" t="s">
        <v>8</v>
      </c>
      <c r="O23" s="13" t="s">
        <v>65</v>
      </c>
      <c r="P23" s="13"/>
      <c r="Q23" s="21" t="s">
        <v>396</v>
      </c>
      <c r="R23" s="1" t="s">
        <v>422</v>
      </c>
      <c r="S23" s="1" t="s">
        <v>447</v>
      </c>
      <c r="T23" s="18" t="s">
        <v>399</v>
      </c>
      <c r="U23" s="1" t="s">
        <v>438</v>
      </c>
      <c r="V23" s="19">
        <v>9</v>
      </c>
      <c r="W23" s="17" t="s">
        <v>160</v>
      </c>
      <c r="X23" s="17" t="e">
        <v>#N/A</v>
      </c>
      <c r="Y23" s="17" t="e">
        <v>#N/A</v>
      </c>
      <c r="Z23" s="17" t="e">
        <v>#N/A</v>
      </c>
      <c r="AA23" s="17" t="e">
        <v>#N/A</v>
      </c>
    </row>
    <row r="24" spans="1:27" ht="19.5" customHeight="1" x14ac:dyDescent="0.25">
      <c r="A24" s="12">
        <f>IF(B24&lt;&gt;" ",SUBTOTAL(103,B$10:$B24))</f>
        <v>15</v>
      </c>
      <c r="B24" s="13" t="s">
        <v>163</v>
      </c>
      <c r="C24" s="15" t="s">
        <v>164</v>
      </c>
      <c r="D24" s="16" t="s">
        <v>40</v>
      </c>
      <c r="E24" s="13" t="s">
        <v>12</v>
      </c>
      <c r="F24" s="13" t="s">
        <v>165</v>
      </c>
      <c r="G24" s="13" t="s">
        <v>159</v>
      </c>
      <c r="H24" s="20">
        <v>3.11</v>
      </c>
      <c r="I24" s="12">
        <v>111</v>
      </c>
      <c r="J24" s="12">
        <v>120</v>
      </c>
      <c r="K24" s="13" t="s">
        <v>8</v>
      </c>
      <c r="L24" s="13" t="s">
        <v>8</v>
      </c>
      <c r="M24" s="14" t="s">
        <v>485</v>
      </c>
      <c r="N24" s="13" t="s">
        <v>8</v>
      </c>
      <c r="O24" s="13" t="s">
        <v>20</v>
      </c>
      <c r="P24" s="13"/>
      <c r="Q24" s="21" t="s">
        <v>396</v>
      </c>
      <c r="R24" s="1" t="s">
        <v>422</v>
      </c>
      <c r="S24" s="1" t="s">
        <v>447</v>
      </c>
      <c r="T24" s="18" t="s">
        <v>399</v>
      </c>
      <c r="U24" s="1" t="s">
        <v>438</v>
      </c>
      <c r="V24" s="19">
        <v>9</v>
      </c>
      <c r="W24" s="17" t="s">
        <v>163</v>
      </c>
      <c r="X24" s="17" t="e">
        <v>#N/A</v>
      </c>
      <c r="Y24" s="17" t="e">
        <v>#N/A</v>
      </c>
      <c r="Z24" s="17" t="e">
        <v>#N/A</v>
      </c>
      <c r="AA24" s="17" t="e">
        <v>#N/A</v>
      </c>
    </row>
    <row r="25" spans="1:27" ht="19.5" customHeight="1" x14ac:dyDescent="0.25">
      <c r="A25" s="12">
        <f>IF(B25&lt;&gt;" ",SUBTOTAL(103,B$10:$B25))</f>
        <v>16</v>
      </c>
      <c r="B25" s="13" t="s">
        <v>167</v>
      </c>
      <c r="C25" s="15" t="s">
        <v>168</v>
      </c>
      <c r="D25" s="16" t="s">
        <v>37</v>
      </c>
      <c r="E25" s="13" t="s">
        <v>7</v>
      </c>
      <c r="F25" s="13" t="s">
        <v>162</v>
      </c>
      <c r="G25" s="13" t="s">
        <v>166</v>
      </c>
      <c r="H25" s="20">
        <v>3.34</v>
      </c>
      <c r="I25" s="12">
        <v>111</v>
      </c>
      <c r="J25" s="12">
        <v>120</v>
      </c>
      <c r="K25" s="13" t="s">
        <v>8</v>
      </c>
      <c r="L25" s="13" t="s">
        <v>8</v>
      </c>
      <c r="M25" s="14" t="s">
        <v>485</v>
      </c>
      <c r="N25" s="13" t="s">
        <v>8</v>
      </c>
      <c r="O25" s="13" t="s">
        <v>31</v>
      </c>
      <c r="P25" s="13"/>
      <c r="Q25" s="21" t="s">
        <v>396</v>
      </c>
      <c r="R25" s="1" t="s">
        <v>422</v>
      </c>
      <c r="S25" s="1" t="s">
        <v>447</v>
      </c>
      <c r="T25" s="18" t="s">
        <v>399</v>
      </c>
      <c r="U25" s="1" t="s">
        <v>438</v>
      </c>
      <c r="V25" s="19">
        <v>9</v>
      </c>
      <c r="W25" s="17" t="s">
        <v>167</v>
      </c>
      <c r="X25" s="17" t="e">
        <v>#N/A</v>
      </c>
      <c r="Y25" s="17" t="e">
        <v>#N/A</v>
      </c>
      <c r="Z25" s="17" t="e">
        <v>#N/A</v>
      </c>
      <c r="AA25" s="17" t="e">
        <v>#N/A</v>
      </c>
    </row>
    <row r="26" spans="1:27" ht="19.5" customHeight="1" x14ac:dyDescent="0.25">
      <c r="A26" s="12">
        <f>IF(B26&lt;&gt;" ",SUBTOTAL(103,B$10:$B26))</f>
        <v>17</v>
      </c>
      <c r="B26" s="13" t="s">
        <v>169</v>
      </c>
      <c r="C26" s="15" t="s">
        <v>32</v>
      </c>
      <c r="D26" s="16" t="s">
        <v>121</v>
      </c>
      <c r="E26" s="13" t="s">
        <v>12</v>
      </c>
      <c r="F26" s="13" t="s">
        <v>170</v>
      </c>
      <c r="G26" s="13" t="s">
        <v>166</v>
      </c>
      <c r="H26" s="20">
        <v>3.5</v>
      </c>
      <c r="I26" s="12">
        <v>111</v>
      </c>
      <c r="J26" s="12">
        <v>120</v>
      </c>
      <c r="K26" s="13" t="s">
        <v>8</v>
      </c>
      <c r="L26" s="13" t="s">
        <v>8</v>
      </c>
      <c r="M26" s="13" t="s">
        <v>8</v>
      </c>
      <c r="N26" s="13" t="s">
        <v>8</v>
      </c>
      <c r="O26" s="13" t="s">
        <v>31</v>
      </c>
      <c r="P26" s="13"/>
      <c r="Q26" s="21" t="s">
        <v>396</v>
      </c>
      <c r="R26" s="1" t="s">
        <v>422</v>
      </c>
      <c r="S26" s="1" t="s">
        <v>447</v>
      </c>
      <c r="T26" s="18" t="s">
        <v>399</v>
      </c>
      <c r="U26" s="1" t="s">
        <v>438</v>
      </c>
      <c r="V26" s="19">
        <v>9</v>
      </c>
      <c r="W26" s="17" t="e">
        <v>#N/A</v>
      </c>
      <c r="X26" s="17" t="e">
        <v>#N/A</v>
      </c>
      <c r="Y26" s="17" t="e">
        <v>#N/A</v>
      </c>
      <c r="Z26" s="17" t="e">
        <v>#N/A</v>
      </c>
      <c r="AA26" s="17" t="e">
        <v>#N/A</v>
      </c>
    </row>
    <row r="27" spans="1:27" ht="19.5" customHeight="1" x14ac:dyDescent="0.25">
      <c r="A27" s="12">
        <f>IF(B27&lt;&gt;" ",SUBTOTAL(103,B$10:$B27))</f>
        <v>18</v>
      </c>
      <c r="B27" s="13" t="s">
        <v>171</v>
      </c>
      <c r="C27" s="15" t="s">
        <v>172</v>
      </c>
      <c r="D27" s="16" t="s">
        <v>11</v>
      </c>
      <c r="E27" s="13" t="s">
        <v>12</v>
      </c>
      <c r="F27" s="13" t="s">
        <v>173</v>
      </c>
      <c r="G27" s="13" t="s">
        <v>166</v>
      </c>
      <c r="H27" s="20">
        <v>3.55</v>
      </c>
      <c r="I27" s="12">
        <v>111</v>
      </c>
      <c r="J27" s="12">
        <v>120</v>
      </c>
      <c r="K27" s="13" t="s">
        <v>8</v>
      </c>
      <c r="L27" s="13" t="s">
        <v>8</v>
      </c>
      <c r="M27" s="13" t="s">
        <v>8</v>
      </c>
      <c r="N27" s="13" t="s">
        <v>8</v>
      </c>
      <c r="O27" s="13" t="s">
        <v>31</v>
      </c>
      <c r="P27" s="13"/>
      <c r="Q27" s="21" t="s">
        <v>396</v>
      </c>
      <c r="R27" s="1" t="s">
        <v>422</v>
      </c>
      <c r="S27" s="1" t="s">
        <v>447</v>
      </c>
      <c r="T27" s="18" t="s">
        <v>399</v>
      </c>
      <c r="U27" s="1" t="s">
        <v>438</v>
      </c>
      <c r="V27" s="19">
        <v>9</v>
      </c>
      <c r="W27" s="17" t="e">
        <v>#N/A</v>
      </c>
      <c r="X27" s="17" t="e">
        <v>#N/A</v>
      </c>
      <c r="Y27" s="17" t="e">
        <v>#N/A</v>
      </c>
      <c r="Z27" s="17" t="e">
        <v>#N/A</v>
      </c>
      <c r="AA27" s="17" t="e">
        <v>#N/A</v>
      </c>
    </row>
    <row r="28" spans="1:27" ht="19.5" customHeight="1" x14ac:dyDescent="0.25">
      <c r="A28" s="12">
        <f>IF(B28&lt;&gt;" ",SUBTOTAL(103,B$10:$B28))</f>
        <v>19</v>
      </c>
      <c r="B28" s="13" t="s">
        <v>175</v>
      </c>
      <c r="C28" s="15" t="s">
        <v>176</v>
      </c>
      <c r="D28" s="16" t="s">
        <v>21</v>
      </c>
      <c r="E28" s="13" t="s">
        <v>7</v>
      </c>
      <c r="F28" s="13" t="s">
        <v>177</v>
      </c>
      <c r="G28" s="13" t="s">
        <v>174</v>
      </c>
      <c r="H28" s="20">
        <v>3.57</v>
      </c>
      <c r="I28" s="12">
        <v>111</v>
      </c>
      <c r="J28" s="12">
        <v>120</v>
      </c>
      <c r="K28" s="13" t="s">
        <v>8</v>
      </c>
      <c r="L28" s="13" t="s">
        <v>8</v>
      </c>
      <c r="M28" s="13" t="s">
        <v>8</v>
      </c>
      <c r="N28" s="13" t="s">
        <v>8</v>
      </c>
      <c r="O28" s="13" t="s">
        <v>31</v>
      </c>
      <c r="P28" s="13"/>
      <c r="Q28" s="21" t="s">
        <v>396</v>
      </c>
      <c r="R28" s="1" t="s">
        <v>428</v>
      </c>
      <c r="S28" s="1" t="s">
        <v>448</v>
      </c>
      <c r="T28" s="18" t="s">
        <v>400</v>
      </c>
      <c r="U28" s="1" t="s">
        <v>436</v>
      </c>
      <c r="V28" s="19">
        <v>9</v>
      </c>
      <c r="W28" s="17" t="e">
        <v>#N/A</v>
      </c>
      <c r="X28" s="17" t="e">
        <v>#N/A</v>
      </c>
      <c r="Y28" s="17" t="e">
        <v>#N/A</v>
      </c>
      <c r="Z28" s="17" t="e">
        <v>#N/A</v>
      </c>
      <c r="AA28" s="17" t="e">
        <v>#N/A</v>
      </c>
    </row>
    <row r="29" spans="1:27" ht="19.5" customHeight="1" x14ac:dyDescent="0.25">
      <c r="A29" s="12">
        <f>IF(B29&lt;&gt;" ",SUBTOTAL(103,B$10:$B29))</f>
        <v>20</v>
      </c>
      <c r="B29" s="13" t="s">
        <v>178</v>
      </c>
      <c r="C29" s="15" t="s">
        <v>179</v>
      </c>
      <c r="D29" s="16" t="s">
        <v>180</v>
      </c>
      <c r="E29" s="13" t="s">
        <v>7</v>
      </c>
      <c r="F29" s="13" t="s">
        <v>87</v>
      </c>
      <c r="G29" s="13" t="s">
        <v>174</v>
      </c>
      <c r="H29" s="20">
        <v>3.18</v>
      </c>
      <c r="I29" s="12">
        <v>111</v>
      </c>
      <c r="J29" s="12">
        <v>120</v>
      </c>
      <c r="K29" s="13" t="s">
        <v>8</v>
      </c>
      <c r="L29" s="13" t="s">
        <v>8</v>
      </c>
      <c r="M29" s="13" t="s">
        <v>8</v>
      </c>
      <c r="N29" s="13" t="s">
        <v>8</v>
      </c>
      <c r="O29" s="13" t="s">
        <v>20</v>
      </c>
      <c r="P29" s="13"/>
      <c r="Q29" s="21" t="s">
        <v>396</v>
      </c>
      <c r="R29" s="1" t="s">
        <v>428</v>
      </c>
      <c r="S29" s="1" t="s">
        <v>448</v>
      </c>
      <c r="T29" s="18" t="s">
        <v>400</v>
      </c>
      <c r="U29" s="1" t="s">
        <v>436</v>
      </c>
      <c r="V29" s="19">
        <v>9</v>
      </c>
      <c r="W29" s="17" t="e">
        <v>#N/A</v>
      </c>
      <c r="X29" s="17" t="e">
        <v>#N/A</v>
      </c>
      <c r="Y29" s="17" t="e">
        <v>#N/A</v>
      </c>
      <c r="Z29" s="17" t="e">
        <v>#N/A</v>
      </c>
      <c r="AA29" s="17" t="e">
        <v>#N/A</v>
      </c>
    </row>
    <row r="30" spans="1:27" ht="19.5" customHeight="1" x14ac:dyDescent="0.25">
      <c r="A30" s="12">
        <f>IF(B30&lt;&gt;" ",SUBTOTAL(103,B$10:$B30))</f>
        <v>21</v>
      </c>
      <c r="B30" s="13" t="s">
        <v>181</v>
      </c>
      <c r="C30" s="15" t="s">
        <v>182</v>
      </c>
      <c r="D30" s="16" t="s">
        <v>51</v>
      </c>
      <c r="E30" s="13" t="s">
        <v>12</v>
      </c>
      <c r="F30" s="13" t="s">
        <v>183</v>
      </c>
      <c r="G30" s="13" t="s">
        <v>174</v>
      </c>
      <c r="H30" s="20">
        <v>3.5</v>
      </c>
      <c r="I30" s="12">
        <v>111</v>
      </c>
      <c r="J30" s="12">
        <v>120</v>
      </c>
      <c r="K30" s="13" t="s">
        <v>8</v>
      </c>
      <c r="L30" s="13" t="s">
        <v>8</v>
      </c>
      <c r="M30" s="13" t="s">
        <v>8</v>
      </c>
      <c r="N30" s="13" t="s">
        <v>8</v>
      </c>
      <c r="O30" s="13" t="s">
        <v>31</v>
      </c>
      <c r="P30" s="13"/>
      <c r="Q30" s="21" t="s">
        <v>396</v>
      </c>
      <c r="R30" s="1" t="s">
        <v>428</v>
      </c>
      <c r="S30" s="1" t="s">
        <v>448</v>
      </c>
      <c r="T30" s="18" t="s">
        <v>400</v>
      </c>
      <c r="U30" s="1" t="s">
        <v>436</v>
      </c>
      <c r="V30" s="19">
        <v>9</v>
      </c>
      <c r="W30" s="17" t="e">
        <v>#N/A</v>
      </c>
      <c r="X30" s="17" t="e">
        <v>#N/A</v>
      </c>
      <c r="Y30" s="17" t="e">
        <v>#N/A</v>
      </c>
      <c r="Z30" s="17" t="e">
        <v>#N/A</v>
      </c>
      <c r="AA30" s="17" t="e">
        <v>#N/A</v>
      </c>
    </row>
    <row r="31" spans="1:27" ht="19.5" customHeight="1" x14ac:dyDescent="0.25">
      <c r="A31" s="12">
        <f>IF(B31&lt;&gt;" ",SUBTOTAL(103,B$10:$B31))</f>
        <v>22</v>
      </c>
      <c r="B31" s="13" t="s">
        <v>184</v>
      </c>
      <c r="C31" s="15" t="s">
        <v>185</v>
      </c>
      <c r="D31" s="16" t="s">
        <v>51</v>
      </c>
      <c r="E31" s="13" t="s">
        <v>12</v>
      </c>
      <c r="F31" s="13" t="s">
        <v>186</v>
      </c>
      <c r="G31" s="13" t="s">
        <v>174</v>
      </c>
      <c r="H31" s="20">
        <v>3.59</v>
      </c>
      <c r="I31" s="12">
        <v>111</v>
      </c>
      <c r="J31" s="12">
        <v>120</v>
      </c>
      <c r="K31" s="13" t="s">
        <v>8</v>
      </c>
      <c r="L31" s="13" t="s">
        <v>8</v>
      </c>
      <c r="M31" s="13" t="s">
        <v>8</v>
      </c>
      <c r="N31" s="13" t="s">
        <v>8</v>
      </c>
      <c r="O31" s="13" t="s">
        <v>31</v>
      </c>
      <c r="P31" s="13"/>
      <c r="Q31" s="21" t="s">
        <v>396</v>
      </c>
      <c r="R31" s="1" t="s">
        <v>428</v>
      </c>
      <c r="S31" s="1" t="s">
        <v>448</v>
      </c>
      <c r="T31" s="18" t="s">
        <v>400</v>
      </c>
      <c r="U31" s="1" t="s">
        <v>436</v>
      </c>
      <c r="V31" s="19">
        <v>9</v>
      </c>
      <c r="W31" s="17" t="e">
        <v>#N/A</v>
      </c>
      <c r="X31" s="17" t="e">
        <v>#N/A</v>
      </c>
      <c r="Y31" s="17" t="e">
        <v>#N/A</v>
      </c>
      <c r="Z31" s="17" t="e">
        <v>#N/A</v>
      </c>
      <c r="AA31" s="17" t="e">
        <v>#N/A</v>
      </c>
    </row>
    <row r="32" spans="1:27" ht="19.5" customHeight="1" x14ac:dyDescent="0.25">
      <c r="A32" s="12">
        <f>IF(B32&lt;&gt;" ",SUBTOTAL(103,B$10:$B32))</f>
        <v>23</v>
      </c>
      <c r="B32" s="13" t="s">
        <v>187</v>
      </c>
      <c r="C32" s="15" t="s">
        <v>89</v>
      </c>
      <c r="D32" s="16" t="s">
        <v>71</v>
      </c>
      <c r="E32" s="13" t="s">
        <v>7</v>
      </c>
      <c r="F32" s="13" t="s">
        <v>188</v>
      </c>
      <c r="G32" s="13" t="s">
        <v>174</v>
      </c>
      <c r="H32" s="20">
        <v>3.55</v>
      </c>
      <c r="I32" s="12">
        <v>111</v>
      </c>
      <c r="J32" s="12">
        <v>120</v>
      </c>
      <c r="K32" s="13" t="s">
        <v>8</v>
      </c>
      <c r="L32" s="13" t="s">
        <v>8</v>
      </c>
      <c r="M32" s="13" t="s">
        <v>8</v>
      </c>
      <c r="N32" s="13" t="s">
        <v>8</v>
      </c>
      <c r="O32" s="13" t="s">
        <v>31</v>
      </c>
      <c r="P32" s="13"/>
      <c r="Q32" s="21" t="s">
        <v>396</v>
      </c>
      <c r="R32" s="1" t="s">
        <v>428</v>
      </c>
      <c r="S32" s="1" t="s">
        <v>448</v>
      </c>
      <c r="T32" s="18" t="s">
        <v>400</v>
      </c>
      <c r="U32" s="1" t="s">
        <v>436</v>
      </c>
      <c r="V32" s="19">
        <v>9</v>
      </c>
      <c r="W32" s="17" t="e">
        <v>#N/A</v>
      </c>
      <c r="X32" s="17" t="e">
        <v>#N/A</v>
      </c>
      <c r="Y32" s="17" t="e">
        <v>#N/A</v>
      </c>
      <c r="Z32" s="17" t="e">
        <v>#N/A</v>
      </c>
      <c r="AA32" s="17" t="e">
        <v>#N/A</v>
      </c>
    </row>
    <row r="33" spans="1:27" ht="19.5" customHeight="1" x14ac:dyDescent="0.25">
      <c r="A33" s="12">
        <f>IF(B33&lt;&gt;" ",SUBTOTAL(103,B$10:$B33))</f>
        <v>24</v>
      </c>
      <c r="B33" s="13" t="s">
        <v>189</v>
      </c>
      <c r="C33" s="15" t="s">
        <v>190</v>
      </c>
      <c r="D33" s="16" t="s">
        <v>115</v>
      </c>
      <c r="E33" s="13" t="s">
        <v>12</v>
      </c>
      <c r="F33" s="13" t="s">
        <v>191</v>
      </c>
      <c r="G33" s="13" t="s">
        <v>174</v>
      </c>
      <c r="H33" s="20">
        <v>3.75</v>
      </c>
      <c r="I33" s="12">
        <v>111</v>
      </c>
      <c r="J33" s="12">
        <v>120</v>
      </c>
      <c r="K33" s="13" t="s">
        <v>8</v>
      </c>
      <c r="L33" s="13" t="s">
        <v>8</v>
      </c>
      <c r="M33" s="13" t="s">
        <v>8</v>
      </c>
      <c r="N33" s="13" t="s">
        <v>8</v>
      </c>
      <c r="O33" s="13" t="s">
        <v>65</v>
      </c>
      <c r="P33" s="13"/>
      <c r="Q33" s="21" t="s">
        <v>396</v>
      </c>
      <c r="R33" s="1" t="s">
        <v>428</v>
      </c>
      <c r="S33" s="1" t="s">
        <v>448</v>
      </c>
      <c r="T33" s="18" t="s">
        <v>400</v>
      </c>
      <c r="U33" s="1" t="s">
        <v>436</v>
      </c>
      <c r="V33" s="19">
        <v>9</v>
      </c>
      <c r="W33" s="17" t="e">
        <v>#N/A</v>
      </c>
      <c r="X33" s="17" t="e">
        <v>#N/A</v>
      </c>
      <c r="Y33" s="17" t="e">
        <v>#N/A</v>
      </c>
      <c r="Z33" s="17" t="e">
        <v>#N/A</v>
      </c>
      <c r="AA33" s="17" t="e">
        <v>#N/A</v>
      </c>
    </row>
    <row r="34" spans="1:27" ht="19.5" customHeight="1" x14ac:dyDescent="0.25">
      <c r="A34" s="12">
        <f>IF(B34&lt;&gt;" ",SUBTOTAL(103,B$10:$B34))</f>
        <v>25</v>
      </c>
      <c r="B34" s="13" t="s">
        <v>193</v>
      </c>
      <c r="C34" s="15" t="s">
        <v>194</v>
      </c>
      <c r="D34" s="16" t="s">
        <v>25</v>
      </c>
      <c r="E34" s="13" t="s">
        <v>12</v>
      </c>
      <c r="F34" s="13" t="s">
        <v>195</v>
      </c>
      <c r="G34" s="13" t="s">
        <v>192</v>
      </c>
      <c r="H34" s="20">
        <v>3.54</v>
      </c>
      <c r="I34" s="12">
        <v>111</v>
      </c>
      <c r="J34" s="12">
        <v>120</v>
      </c>
      <c r="K34" s="13" t="s">
        <v>8</v>
      </c>
      <c r="L34" s="13" t="s">
        <v>8</v>
      </c>
      <c r="M34" s="13" t="s">
        <v>8</v>
      </c>
      <c r="N34" s="13" t="s">
        <v>8</v>
      </c>
      <c r="O34" s="13" t="s">
        <v>31</v>
      </c>
      <c r="P34" s="13"/>
      <c r="Q34" s="21" t="s">
        <v>396</v>
      </c>
      <c r="R34" s="1" t="s">
        <v>427</v>
      </c>
      <c r="S34" s="1" t="s">
        <v>449</v>
      </c>
      <c r="T34" s="18" t="s">
        <v>400</v>
      </c>
      <c r="U34" s="1" t="s">
        <v>438</v>
      </c>
      <c r="V34" s="19">
        <v>9</v>
      </c>
      <c r="W34" s="17" t="e">
        <v>#N/A</v>
      </c>
      <c r="X34" s="17" t="e">
        <v>#N/A</v>
      </c>
      <c r="Y34" s="17" t="e">
        <v>#N/A</v>
      </c>
      <c r="Z34" s="17" t="e">
        <v>#N/A</v>
      </c>
      <c r="AA34" s="17" t="e">
        <v>#N/A</v>
      </c>
    </row>
    <row r="35" spans="1:27" ht="19.5" customHeight="1" x14ac:dyDescent="0.25">
      <c r="A35" s="12">
        <f>IF(B35&lt;&gt;" ",SUBTOTAL(103,B$10:$B35))</f>
        <v>26</v>
      </c>
      <c r="B35" s="13" t="s">
        <v>197</v>
      </c>
      <c r="C35" s="15" t="s">
        <v>18</v>
      </c>
      <c r="D35" s="16" t="s">
        <v>50</v>
      </c>
      <c r="E35" s="13" t="s">
        <v>12</v>
      </c>
      <c r="F35" s="13" t="s">
        <v>147</v>
      </c>
      <c r="G35" s="13" t="s">
        <v>196</v>
      </c>
      <c r="H35" s="20">
        <v>3.64</v>
      </c>
      <c r="I35" s="12">
        <v>111</v>
      </c>
      <c r="J35" s="12">
        <v>120</v>
      </c>
      <c r="K35" s="13" t="s">
        <v>8</v>
      </c>
      <c r="L35" s="13" t="s">
        <v>8</v>
      </c>
      <c r="M35" s="13" t="s">
        <v>8</v>
      </c>
      <c r="N35" s="13" t="s">
        <v>8</v>
      </c>
      <c r="O35" s="13" t="s">
        <v>65</v>
      </c>
      <c r="P35" s="13"/>
      <c r="Q35" s="21" t="s">
        <v>396</v>
      </c>
      <c r="R35" s="1" t="s">
        <v>428</v>
      </c>
      <c r="S35" s="1" t="s">
        <v>448</v>
      </c>
      <c r="T35" s="18" t="s">
        <v>400</v>
      </c>
      <c r="U35" s="1" t="s">
        <v>436</v>
      </c>
      <c r="V35" s="19">
        <v>9</v>
      </c>
      <c r="W35" s="17" t="e">
        <v>#N/A</v>
      </c>
      <c r="X35" s="17" t="e">
        <v>#N/A</v>
      </c>
      <c r="Y35" s="17" t="e">
        <v>#N/A</v>
      </c>
      <c r="Z35" s="17" t="e">
        <v>#N/A</v>
      </c>
      <c r="AA35" s="17" t="e">
        <v>#N/A</v>
      </c>
    </row>
    <row r="36" spans="1:27" ht="19.5" customHeight="1" x14ac:dyDescent="0.25">
      <c r="A36" s="12">
        <f>IF(B36&lt;&gt;" ",SUBTOTAL(103,B$10:$B36))</f>
        <v>27</v>
      </c>
      <c r="B36" s="13" t="s">
        <v>199</v>
      </c>
      <c r="C36" s="15" t="s">
        <v>200</v>
      </c>
      <c r="D36" s="16" t="s">
        <v>21</v>
      </c>
      <c r="E36" s="13" t="s">
        <v>12</v>
      </c>
      <c r="F36" s="13" t="s">
        <v>88</v>
      </c>
      <c r="G36" s="13" t="s">
        <v>198</v>
      </c>
      <c r="H36" s="20">
        <v>3.47</v>
      </c>
      <c r="I36" s="12">
        <v>111</v>
      </c>
      <c r="J36" s="12">
        <v>120</v>
      </c>
      <c r="K36" s="13" t="s">
        <v>8</v>
      </c>
      <c r="L36" s="13" t="s">
        <v>8</v>
      </c>
      <c r="M36" s="13" t="s">
        <v>8</v>
      </c>
      <c r="N36" s="13" t="s">
        <v>8</v>
      </c>
      <c r="O36" s="13" t="s">
        <v>31</v>
      </c>
      <c r="P36" s="13"/>
      <c r="Q36" s="21" t="s">
        <v>396</v>
      </c>
      <c r="R36" s="1" t="s">
        <v>427</v>
      </c>
      <c r="S36" s="1" t="s">
        <v>449</v>
      </c>
      <c r="T36" s="18" t="s">
        <v>400</v>
      </c>
      <c r="U36" s="1" t="s">
        <v>438</v>
      </c>
      <c r="V36" s="19">
        <v>9</v>
      </c>
      <c r="W36" s="17" t="e">
        <v>#N/A</v>
      </c>
      <c r="X36" s="17" t="e">
        <v>#N/A</v>
      </c>
      <c r="Y36" s="17" t="e">
        <v>#N/A</v>
      </c>
      <c r="Z36" s="17" t="e">
        <v>#N/A</v>
      </c>
      <c r="AA36" s="17" t="e">
        <v>#N/A</v>
      </c>
    </row>
    <row r="37" spans="1:27" ht="19.5" customHeight="1" x14ac:dyDescent="0.25">
      <c r="A37" s="12">
        <f>IF(B37&lt;&gt;" ",SUBTOTAL(103,B$10:$B37))</f>
        <v>28</v>
      </c>
      <c r="B37" s="13" t="s">
        <v>202</v>
      </c>
      <c r="C37" s="15" t="s">
        <v>203</v>
      </c>
      <c r="D37" s="16" t="s">
        <v>27</v>
      </c>
      <c r="E37" s="13" t="s">
        <v>12</v>
      </c>
      <c r="F37" s="13" t="s">
        <v>156</v>
      </c>
      <c r="G37" s="13" t="s">
        <v>198</v>
      </c>
      <c r="H37" s="20">
        <v>3.32</v>
      </c>
      <c r="I37" s="12">
        <v>111</v>
      </c>
      <c r="J37" s="12">
        <v>120</v>
      </c>
      <c r="K37" s="13" t="s">
        <v>8</v>
      </c>
      <c r="L37" s="13" t="s">
        <v>8</v>
      </c>
      <c r="M37" s="13" t="s">
        <v>8</v>
      </c>
      <c r="N37" s="13" t="s">
        <v>8</v>
      </c>
      <c r="O37" s="13" t="s">
        <v>31</v>
      </c>
      <c r="P37" s="13"/>
      <c r="Q37" s="21" t="s">
        <v>396</v>
      </c>
      <c r="R37" s="1" t="s">
        <v>427</v>
      </c>
      <c r="S37" s="1" t="s">
        <v>449</v>
      </c>
      <c r="T37" s="18" t="s">
        <v>400</v>
      </c>
      <c r="U37" s="1" t="s">
        <v>438</v>
      </c>
      <c r="V37" s="19">
        <v>9</v>
      </c>
      <c r="W37" s="17" t="e">
        <v>#N/A</v>
      </c>
      <c r="X37" s="17" t="e">
        <v>#N/A</v>
      </c>
      <c r="Y37" s="17" t="e">
        <v>#N/A</v>
      </c>
      <c r="Z37" s="17" t="e">
        <v>#N/A</v>
      </c>
      <c r="AA37" s="17" t="e">
        <v>#N/A</v>
      </c>
    </row>
    <row r="38" spans="1:27" ht="19.5" customHeight="1" x14ac:dyDescent="0.25">
      <c r="A38" s="12">
        <f>IF(B38&lt;&gt;" ",SUBTOTAL(103,B$10:$B38))</f>
        <v>29</v>
      </c>
      <c r="B38" s="13" t="s">
        <v>204</v>
      </c>
      <c r="C38" s="15" t="s">
        <v>205</v>
      </c>
      <c r="D38" s="16" t="s">
        <v>40</v>
      </c>
      <c r="E38" s="13" t="s">
        <v>12</v>
      </c>
      <c r="F38" s="13" t="s">
        <v>153</v>
      </c>
      <c r="G38" s="13" t="s">
        <v>198</v>
      </c>
      <c r="H38" s="20">
        <v>3.3</v>
      </c>
      <c r="I38" s="12">
        <v>112</v>
      </c>
      <c r="J38" s="12">
        <v>121</v>
      </c>
      <c r="K38" s="13" t="s">
        <v>8</v>
      </c>
      <c r="L38" s="13" t="s">
        <v>8</v>
      </c>
      <c r="M38" s="13" t="s">
        <v>8</v>
      </c>
      <c r="N38" s="14" t="s">
        <v>485</v>
      </c>
      <c r="O38" s="13" t="s">
        <v>31</v>
      </c>
      <c r="P38" s="13"/>
      <c r="Q38" s="21" t="s">
        <v>396</v>
      </c>
      <c r="R38" s="1" t="s">
        <v>427</v>
      </c>
      <c r="S38" s="1" t="s">
        <v>449</v>
      </c>
      <c r="T38" s="18" t="s">
        <v>400</v>
      </c>
      <c r="U38" s="1" t="s">
        <v>438</v>
      </c>
      <c r="V38" s="19">
        <v>9</v>
      </c>
      <c r="W38" s="17" t="e">
        <v>#N/A</v>
      </c>
      <c r="X38" s="17" t="s">
        <v>204</v>
      </c>
      <c r="Y38" s="17" t="e">
        <v>#N/A</v>
      </c>
      <c r="Z38" s="17" t="e">
        <v>#N/A</v>
      </c>
      <c r="AA38" s="17" t="e">
        <v>#N/A</v>
      </c>
    </row>
    <row r="39" spans="1:27" ht="19.5" customHeight="1" x14ac:dyDescent="0.25">
      <c r="A39" s="12">
        <f>IF(B39&lt;&gt;" ",SUBTOTAL(103,B$10:$B39))</f>
        <v>30</v>
      </c>
      <c r="B39" s="13" t="s">
        <v>209</v>
      </c>
      <c r="C39" s="15" t="s">
        <v>210</v>
      </c>
      <c r="D39" s="16" t="s">
        <v>25</v>
      </c>
      <c r="E39" s="13" t="s">
        <v>7</v>
      </c>
      <c r="F39" s="13" t="s">
        <v>211</v>
      </c>
      <c r="G39" s="13" t="s">
        <v>208</v>
      </c>
      <c r="H39" s="20">
        <v>2.78</v>
      </c>
      <c r="I39" s="12">
        <v>111</v>
      </c>
      <c r="J39" s="12">
        <v>120</v>
      </c>
      <c r="K39" s="13" t="s">
        <v>8</v>
      </c>
      <c r="L39" s="13" t="s">
        <v>8</v>
      </c>
      <c r="M39" s="13" t="s">
        <v>8</v>
      </c>
      <c r="N39" s="13" t="s">
        <v>8</v>
      </c>
      <c r="O39" s="13" t="s">
        <v>20</v>
      </c>
      <c r="P39" s="13"/>
      <c r="Q39" s="21" t="s">
        <v>396</v>
      </c>
      <c r="R39" s="1" t="s">
        <v>427</v>
      </c>
      <c r="S39" s="1" t="s">
        <v>449</v>
      </c>
      <c r="T39" s="18" t="s">
        <v>400</v>
      </c>
      <c r="U39" s="1" t="s">
        <v>438</v>
      </c>
      <c r="V39" s="19">
        <v>9</v>
      </c>
      <c r="W39" s="17" t="e">
        <v>#N/A</v>
      </c>
      <c r="X39" s="17" t="e">
        <v>#N/A</v>
      </c>
      <c r="Y39" s="17" t="e">
        <v>#N/A</v>
      </c>
      <c r="Z39" s="17" t="e">
        <v>#N/A</v>
      </c>
      <c r="AA39" s="17" t="e">
        <v>#N/A</v>
      </c>
    </row>
    <row r="40" spans="1:27" ht="19.5" customHeight="1" x14ac:dyDescent="0.25">
      <c r="A40" s="12">
        <f>IF(B40&lt;&gt;" ",SUBTOTAL(103,B$10:$B40))</f>
        <v>31</v>
      </c>
      <c r="B40" s="13" t="s">
        <v>212</v>
      </c>
      <c r="C40" s="15" t="s">
        <v>85</v>
      </c>
      <c r="D40" s="16" t="s">
        <v>19</v>
      </c>
      <c r="E40" s="13" t="s">
        <v>12</v>
      </c>
      <c r="F40" s="13" t="s">
        <v>86</v>
      </c>
      <c r="G40" s="13" t="s">
        <v>208</v>
      </c>
      <c r="H40" s="20">
        <v>3.39</v>
      </c>
      <c r="I40" s="12">
        <v>111</v>
      </c>
      <c r="J40" s="12">
        <v>120</v>
      </c>
      <c r="K40" s="13" t="s">
        <v>8</v>
      </c>
      <c r="L40" s="13" t="s">
        <v>8</v>
      </c>
      <c r="M40" s="13" t="s">
        <v>8</v>
      </c>
      <c r="N40" s="13" t="s">
        <v>8</v>
      </c>
      <c r="O40" s="13" t="s">
        <v>31</v>
      </c>
      <c r="P40" s="13"/>
      <c r="Q40" s="21" t="s">
        <v>396</v>
      </c>
      <c r="R40" s="1" t="s">
        <v>427</v>
      </c>
      <c r="S40" s="1" t="s">
        <v>449</v>
      </c>
      <c r="T40" s="18" t="s">
        <v>400</v>
      </c>
      <c r="U40" s="1" t="s">
        <v>438</v>
      </c>
      <c r="V40" s="19">
        <v>9</v>
      </c>
      <c r="W40" s="17" t="e">
        <v>#N/A</v>
      </c>
      <c r="X40" s="17" t="e">
        <v>#N/A</v>
      </c>
      <c r="Y40" s="17" t="e">
        <v>#N/A</v>
      </c>
      <c r="Z40" s="17" t="e">
        <v>#N/A</v>
      </c>
      <c r="AA40" s="17" t="e">
        <v>#N/A</v>
      </c>
    </row>
    <row r="41" spans="1:27" ht="19.5" customHeight="1" x14ac:dyDescent="0.25">
      <c r="A41" s="12">
        <f>IF(B41&lt;&gt;" ",SUBTOTAL(103,B$10:$B41))</f>
        <v>32</v>
      </c>
      <c r="B41" s="13" t="s">
        <v>213</v>
      </c>
      <c r="C41" s="15" t="s">
        <v>36</v>
      </c>
      <c r="D41" s="16" t="s">
        <v>214</v>
      </c>
      <c r="E41" s="13" t="s">
        <v>12</v>
      </c>
      <c r="F41" s="13" t="s">
        <v>215</v>
      </c>
      <c r="G41" s="13" t="s">
        <v>208</v>
      </c>
      <c r="H41" s="20">
        <v>3.16</v>
      </c>
      <c r="I41" s="12">
        <v>111</v>
      </c>
      <c r="J41" s="12">
        <v>120</v>
      </c>
      <c r="K41" s="13" t="s">
        <v>8</v>
      </c>
      <c r="L41" s="13" t="s">
        <v>8</v>
      </c>
      <c r="M41" s="13" t="s">
        <v>8</v>
      </c>
      <c r="N41" s="13" t="s">
        <v>8</v>
      </c>
      <c r="O41" s="13" t="s">
        <v>20</v>
      </c>
      <c r="P41" s="13"/>
      <c r="Q41" s="21" t="s">
        <v>396</v>
      </c>
      <c r="R41" s="1" t="s">
        <v>427</v>
      </c>
      <c r="S41" s="1" t="s">
        <v>449</v>
      </c>
      <c r="T41" s="18" t="s">
        <v>400</v>
      </c>
      <c r="U41" s="1" t="s">
        <v>438</v>
      </c>
      <c r="V41" s="19">
        <v>9</v>
      </c>
      <c r="W41" s="17" t="e">
        <v>#N/A</v>
      </c>
      <c r="X41" s="17" t="e">
        <v>#N/A</v>
      </c>
      <c r="Y41" s="17" t="e">
        <v>#N/A</v>
      </c>
      <c r="Z41" s="17" t="e">
        <v>#N/A</v>
      </c>
      <c r="AA41" s="17" t="e">
        <v>#N/A</v>
      </c>
    </row>
    <row r="42" spans="1:27" ht="19.5" customHeight="1" x14ac:dyDescent="0.25">
      <c r="A42" s="12">
        <f>IF(B42&lt;&gt;" ",SUBTOTAL(103,B$10:$B42))</f>
        <v>33</v>
      </c>
      <c r="B42" s="13" t="s">
        <v>227</v>
      </c>
      <c r="C42" s="15" t="s">
        <v>79</v>
      </c>
      <c r="D42" s="16" t="s">
        <v>19</v>
      </c>
      <c r="E42" s="13" t="s">
        <v>12</v>
      </c>
      <c r="F42" s="13" t="s">
        <v>228</v>
      </c>
      <c r="G42" s="13" t="s">
        <v>229</v>
      </c>
      <c r="H42" s="20">
        <v>2.98</v>
      </c>
      <c r="I42" s="12">
        <v>112</v>
      </c>
      <c r="J42" s="12">
        <v>120</v>
      </c>
      <c r="K42" s="13" t="s">
        <v>8</v>
      </c>
      <c r="L42" s="13" t="s">
        <v>8</v>
      </c>
      <c r="M42" s="13" t="s">
        <v>8</v>
      </c>
      <c r="N42" s="13" t="s">
        <v>9</v>
      </c>
      <c r="O42" s="13" t="s">
        <v>20</v>
      </c>
      <c r="P42" s="13"/>
      <c r="Q42" s="21" t="s">
        <v>394</v>
      </c>
      <c r="R42" s="1" t="s">
        <v>430</v>
      </c>
      <c r="S42" s="1" t="s">
        <v>450</v>
      </c>
      <c r="T42" s="18" t="s">
        <v>402</v>
      </c>
      <c r="U42" s="1" t="s">
        <v>438</v>
      </c>
      <c r="V42" s="19">
        <v>8</v>
      </c>
      <c r="W42" s="17" t="e">
        <v>#N/A</v>
      </c>
      <c r="X42" s="17" t="e">
        <v>#N/A</v>
      </c>
      <c r="Y42" s="17" t="e">
        <v>#N/A</v>
      </c>
      <c r="Z42" s="17" t="e">
        <v>#N/A</v>
      </c>
      <c r="AA42" s="17" t="e">
        <v>#N/A</v>
      </c>
    </row>
    <row r="43" spans="1:27" ht="19.5" customHeight="1" x14ac:dyDescent="0.25">
      <c r="A43" s="12">
        <f>IF(B43&lt;&gt;" ",SUBTOTAL(103,B$10:$B43))</f>
        <v>34</v>
      </c>
      <c r="B43" s="13" t="s">
        <v>231</v>
      </c>
      <c r="C43" s="15" t="s">
        <v>232</v>
      </c>
      <c r="D43" s="16" t="s">
        <v>119</v>
      </c>
      <c r="E43" s="13" t="s">
        <v>7</v>
      </c>
      <c r="F43" s="13" t="s">
        <v>233</v>
      </c>
      <c r="G43" s="13" t="s">
        <v>230</v>
      </c>
      <c r="H43" s="20">
        <v>2.3199999999999998</v>
      </c>
      <c r="I43" s="12">
        <v>112</v>
      </c>
      <c r="J43" s="12">
        <v>120</v>
      </c>
      <c r="K43" s="13" t="s">
        <v>8</v>
      </c>
      <c r="L43" s="13" t="s">
        <v>8</v>
      </c>
      <c r="M43" s="13" t="s">
        <v>8</v>
      </c>
      <c r="N43" s="13" t="s">
        <v>9</v>
      </c>
      <c r="O43" s="13" t="s">
        <v>10</v>
      </c>
      <c r="P43" s="13"/>
      <c r="Q43" s="21" t="s">
        <v>394</v>
      </c>
      <c r="R43" s="1" t="s">
        <v>430</v>
      </c>
      <c r="S43" s="1" t="s">
        <v>450</v>
      </c>
      <c r="T43" s="18" t="s">
        <v>402</v>
      </c>
      <c r="U43" s="1" t="s">
        <v>438</v>
      </c>
      <c r="V43" s="19">
        <v>8</v>
      </c>
      <c r="W43" s="17" t="e">
        <v>#N/A</v>
      </c>
      <c r="X43" s="17" t="e">
        <v>#N/A</v>
      </c>
      <c r="Y43" s="17" t="e">
        <v>#N/A</v>
      </c>
      <c r="Z43" s="17" t="e">
        <v>#N/A</v>
      </c>
      <c r="AA43" s="17" t="e">
        <v>#N/A</v>
      </c>
    </row>
    <row r="44" spans="1:27" ht="19.5" customHeight="1" x14ac:dyDescent="0.25">
      <c r="A44" s="12">
        <f>IF(B44&lt;&gt;" ",SUBTOTAL(103,B$10:$B44))</f>
        <v>35</v>
      </c>
      <c r="B44" s="13" t="s">
        <v>234</v>
      </c>
      <c r="C44" s="15" t="s">
        <v>28</v>
      </c>
      <c r="D44" s="16" t="s">
        <v>26</v>
      </c>
      <c r="E44" s="13" t="s">
        <v>12</v>
      </c>
      <c r="F44" s="13" t="s">
        <v>235</v>
      </c>
      <c r="G44" s="13" t="s">
        <v>236</v>
      </c>
      <c r="H44" s="20">
        <v>2.82</v>
      </c>
      <c r="I44" s="12">
        <v>109</v>
      </c>
      <c r="J44" s="12">
        <v>120</v>
      </c>
      <c r="K44" s="13" t="s">
        <v>8</v>
      </c>
      <c r="L44" s="13" t="s">
        <v>8</v>
      </c>
      <c r="M44" s="13" t="s">
        <v>8</v>
      </c>
      <c r="N44" s="14" t="s">
        <v>485</v>
      </c>
      <c r="O44" s="13" t="s">
        <v>20</v>
      </c>
      <c r="P44" s="13"/>
      <c r="Q44" s="21" t="s">
        <v>395</v>
      </c>
      <c r="R44" s="1" t="s">
        <v>421</v>
      </c>
      <c r="S44" s="1" t="s">
        <v>451</v>
      </c>
      <c r="T44" s="18" t="s">
        <v>401</v>
      </c>
      <c r="U44" s="1" t="s">
        <v>438</v>
      </c>
      <c r="V44" s="19">
        <v>11</v>
      </c>
      <c r="W44" s="17" t="e">
        <v>#N/A</v>
      </c>
      <c r="X44" s="17" t="s">
        <v>234</v>
      </c>
      <c r="Y44" s="17" t="e">
        <v>#N/A</v>
      </c>
      <c r="Z44" s="17" t="e">
        <v>#N/A</v>
      </c>
      <c r="AA44" s="17" t="e">
        <v>#N/A</v>
      </c>
    </row>
    <row r="45" spans="1:27" ht="19.5" customHeight="1" x14ac:dyDescent="0.25">
      <c r="A45" s="12">
        <f>IF(B45&lt;&gt;" ",SUBTOTAL(103,B$10:$B45))</f>
        <v>36</v>
      </c>
      <c r="B45" s="13" t="s">
        <v>239</v>
      </c>
      <c r="C45" s="15" t="s">
        <v>30</v>
      </c>
      <c r="D45" s="16" t="s">
        <v>122</v>
      </c>
      <c r="E45" s="13" t="s">
        <v>12</v>
      </c>
      <c r="F45" s="13" t="s">
        <v>240</v>
      </c>
      <c r="G45" s="13" t="s">
        <v>238</v>
      </c>
      <c r="H45" s="20">
        <v>3.16</v>
      </c>
      <c r="I45" s="12">
        <v>109</v>
      </c>
      <c r="J45" s="12">
        <v>120</v>
      </c>
      <c r="K45" s="13" t="s">
        <v>8</v>
      </c>
      <c r="L45" s="13" t="s">
        <v>8</v>
      </c>
      <c r="M45" s="13" t="s">
        <v>8</v>
      </c>
      <c r="N45" s="13" t="s">
        <v>8</v>
      </c>
      <c r="O45" s="13" t="s">
        <v>20</v>
      </c>
      <c r="P45" s="13"/>
      <c r="Q45" s="21" t="s">
        <v>395</v>
      </c>
      <c r="R45" s="1" t="s">
        <v>421</v>
      </c>
      <c r="S45" s="1" t="s">
        <v>451</v>
      </c>
      <c r="T45" s="18" t="s">
        <v>401</v>
      </c>
      <c r="U45" s="1" t="s">
        <v>438</v>
      </c>
      <c r="V45" s="19">
        <v>11</v>
      </c>
      <c r="W45" s="17" t="e">
        <v>#N/A</v>
      </c>
      <c r="X45" s="17" t="e">
        <v>#N/A</v>
      </c>
      <c r="Y45" s="17" t="e">
        <v>#N/A</v>
      </c>
      <c r="Z45" s="17" t="e">
        <v>#N/A</v>
      </c>
      <c r="AA45" s="17" t="e">
        <v>#N/A</v>
      </c>
    </row>
    <row r="46" spans="1:27" ht="19.5" customHeight="1" x14ac:dyDescent="0.25">
      <c r="A46" s="12">
        <f>IF(B46&lt;&gt;" ",SUBTOTAL(103,B$10:$B46))</f>
        <v>37</v>
      </c>
      <c r="B46" s="13" t="s">
        <v>242</v>
      </c>
      <c r="C46" s="15" t="s">
        <v>140</v>
      </c>
      <c r="D46" s="16" t="s">
        <v>104</v>
      </c>
      <c r="E46" s="13" t="s">
        <v>7</v>
      </c>
      <c r="F46" s="13" t="s">
        <v>237</v>
      </c>
      <c r="G46" s="13" t="s">
        <v>241</v>
      </c>
      <c r="H46" s="20">
        <v>2.8</v>
      </c>
      <c r="I46" s="12">
        <v>109</v>
      </c>
      <c r="J46" s="12">
        <v>120</v>
      </c>
      <c r="K46" s="13" t="s">
        <v>8</v>
      </c>
      <c r="L46" s="13" t="s">
        <v>8</v>
      </c>
      <c r="M46" s="13" t="s">
        <v>8</v>
      </c>
      <c r="N46" s="13" t="s">
        <v>8</v>
      </c>
      <c r="O46" s="13" t="s">
        <v>20</v>
      </c>
      <c r="P46" s="13"/>
      <c r="Q46" s="21" t="s">
        <v>395</v>
      </c>
      <c r="R46" s="1" t="s">
        <v>430</v>
      </c>
      <c r="S46" s="1" t="s">
        <v>452</v>
      </c>
      <c r="T46" s="18" t="s">
        <v>402</v>
      </c>
      <c r="U46" s="1" t="s">
        <v>438</v>
      </c>
      <c r="V46" s="19">
        <v>11</v>
      </c>
      <c r="W46" s="17" t="e">
        <v>#N/A</v>
      </c>
      <c r="X46" s="17" t="e">
        <v>#N/A</v>
      </c>
      <c r="Y46" s="17" t="e">
        <v>#N/A</v>
      </c>
      <c r="Z46" s="17" t="e">
        <v>#N/A</v>
      </c>
      <c r="AA46" s="17" t="e">
        <v>#N/A</v>
      </c>
    </row>
    <row r="47" spans="1:27" ht="19.5" customHeight="1" x14ac:dyDescent="0.25">
      <c r="A47" s="12">
        <f>IF(B47&lt;&gt;" ",SUBTOTAL(103,B$10:$B47))</f>
        <v>38</v>
      </c>
      <c r="B47" s="13" t="s">
        <v>247</v>
      </c>
      <c r="C47" s="15" t="s">
        <v>248</v>
      </c>
      <c r="D47" s="16" t="s">
        <v>110</v>
      </c>
      <c r="E47" s="13" t="s">
        <v>7</v>
      </c>
      <c r="F47" s="13" t="s">
        <v>249</v>
      </c>
      <c r="G47" s="13" t="s">
        <v>246</v>
      </c>
      <c r="H47" s="20">
        <v>3.32</v>
      </c>
      <c r="I47" s="12">
        <v>111</v>
      </c>
      <c r="J47" s="12">
        <v>120</v>
      </c>
      <c r="K47" s="13" t="s">
        <v>8</v>
      </c>
      <c r="L47" s="13" t="s">
        <v>8</v>
      </c>
      <c r="M47" s="13" t="s">
        <v>8</v>
      </c>
      <c r="N47" s="13" t="s">
        <v>8</v>
      </c>
      <c r="O47" s="13" t="s">
        <v>31</v>
      </c>
      <c r="P47" s="13"/>
      <c r="Q47" s="21" t="s">
        <v>396</v>
      </c>
      <c r="R47" s="1" t="s">
        <v>421</v>
      </c>
      <c r="S47" s="1" t="s">
        <v>453</v>
      </c>
      <c r="T47" s="18" t="s">
        <v>401</v>
      </c>
      <c r="U47" s="1" t="s">
        <v>438</v>
      </c>
      <c r="V47" s="19">
        <v>9</v>
      </c>
      <c r="W47" s="17" t="e">
        <v>#N/A</v>
      </c>
      <c r="X47" s="17" t="e">
        <v>#N/A</v>
      </c>
      <c r="Y47" s="17" t="e">
        <v>#N/A</v>
      </c>
      <c r="Z47" s="17" t="e">
        <v>#N/A</v>
      </c>
      <c r="AA47" s="17" t="e">
        <v>#N/A</v>
      </c>
    </row>
    <row r="48" spans="1:27" ht="19.5" customHeight="1" x14ac:dyDescent="0.25">
      <c r="A48" s="12">
        <f>IF(B48&lt;&gt;" ",SUBTOTAL(103,B$10:$B48))</f>
        <v>39</v>
      </c>
      <c r="B48" s="13" t="s">
        <v>250</v>
      </c>
      <c r="C48" s="15" t="s">
        <v>251</v>
      </c>
      <c r="D48" s="16" t="s">
        <v>70</v>
      </c>
      <c r="E48" s="13" t="s">
        <v>12</v>
      </c>
      <c r="F48" s="13" t="s">
        <v>252</v>
      </c>
      <c r="G48" s="13" t="s">
        <v>246</v>
      </c>
      <c r="H48" s="20">
        <v>3.23</v>
      </c>
      <c r="I48" s="12">
        <v>111</v>
      </c>
      <c r="J48" s="12">
        <v>120</v>
      </c>
      <c r="K48" s="13" t="s">
        <v>8</v>
      </c>
      <c r="L48" s="13" t="s">
        <v>8</v>
      </c>
      <c r="M48" s="13" t="s">
        <v>8</v>
      </c>
      <c r="N48" s="13" t="s">
        <v>8</v>
      </c>
      <c r="O48" s="13" t="s">
        <v>31</v>
      </c>
      <c r="P48" s="13"/>
      <c r="Q48" s="21" t="s">
        <v>396</v>
      </c>
      <c r="R48" s="1" t="s">
        <v>421</v>
      </c>
      <c r="S48" s="1" t="s">
        <v>453</v>
      </c>
      <c r="T48" s="18" t="s">
        <v>401</v>
      </c>
      <c r="U48" s="1" t="s">
        <v>438</v>
      </c>
      <c r="V48" s="19">
        <v>9</v>
      </c>
      <c r="W48" s="17" t="e">
        <v>#N/A</v>
      </c>
      <c r="X48" s="17" t="e">
        <v>#N/A</v>
      </c>
      <c r="Y48" s="17" t="e">
        <v>#N/A</v>
      </c>
      <c r="Z48" s="17" t="e">
        <v>#N/A</v>
      </c>
      <c r="AA48" s="17" t="e">
        <v>#N/A</v>
      </c>
    </row>
    <row r="49" spans="1:27" ht="19.5" customHeight="1" x14ac:dyDescent="0.25">
      <c r="A49" s="12">
        <f>IF(B49&lt;&gt;" ",SUBTOTAL(103,B$10:$B49))</f>
        <v>40</v>
      </c>
      <c r="B49" s="13" t="s">
        <v>255</v>
      </c>
      <c r="C49" s="15" t="s">
        <v>125</v>
      </c>
      <c r="D49" s="16" t="s">
        <v>256</v>
      </c>
      <c r="E49" s="13" t="s">
        <v>12</v>
      </c>
      <c r="F49" s="13" t="s">
        <v>257</v>
      </c>
      <c r="G49" s="13" t="s">
        <v>254</v>
      </c>
      <c r="H49" s="20">
        <v>3.55</v>
      </c>
      <c r="I49" s="12">
        <v>111</v>
      </c>
      <c r="J49" s="12">
        <v>120</v>
      </c>
      <c r="K49" s="13" t="s">
        <v>8</v>
      </c>
      <c r="L49" s="13" t="s">
        <v>8</v>
      </c>
      <c r="M49" s="13" t="s">
        <v>8</v>
      </c>
      <c r="N49" s="13" t="s">
        <v>8</v>
      </c>
      <c r="O49" s="13" t="s">
        <v>31</v>
      </c>
      <c r="P49" s="13"/>
      <c r="Q49" s="21" t="s">
        <v>396</v>
      </c>
      <c r="R49" s="1" t="s">
        <v>430</v>
      </c>
      <c r="S49" s="1" t="s">
        <v>454</v>
      </c>
      <c r="T49" s="18" t="s">
        <v>402</v>
      </c>
      <c r="U49" s="1" t="s">
        <v>438</v>
      </c>
      <c r="V49" s="19">
        <v>9</v>
      </c>
      <c r="W49" s="17" t="e">
        <v>#N/A</v>
      </c>
      <c r="X49" s="17" t="e">
        <v>#N/A</v>
      </c>
      <c r="Y49" s="17" t="e">
        <v>#N/A</v>
      </c>
      <c r="Z49" s="17" t="e">
        <v>#N/A</v>
      </c>
      <c r="AA49" s="17" t="e">
        <v>#N/A</v>
      </c>
    </row>
    <row r="50" spans="1:27" ht="19.5" customHeight="1" x14ac:dyDescent="0.25">
      <c r="A50" s="12">
        <f>IF(B50&lt;&gt;" ",SUBTOTAL(103,B$10:$B50))</f>
        <v>41</v>
      </c>
      <c r="B50" s="13" t="s">
        <v>258</v>
      </c>
      <c r="C50" s="15" t="s">
        <v>125</v>
      </c>
      <c r="D50" s="16" t="s">
        <v>104</v>
      </c>
      <c r="E50" s="13" t="s">
        <v>12</v>
      </c>
      <c r="F50" s="13" t="s">
        <v>158</v>
      </c>
      <c r="G50" s="13" t="s">
        <v>254</v>
      </c>
      <c r="H50" s="20">
        <v>3.3</v>
      </c>
      <c r="I50" s="12">
        <v>111</v>
      </c>
      <c r="J50" s="12">
        <v>120</v>
      </c>
      <c r="K50" s="13" t="s">
        <v>8</v>
      </c>
      <c r="L50" s="13" t="s">
        <v>8</v>
      </c>
      <c r="M50" s="13" t="s">
        <v>8</v>
      </c>
      <c r="N50" s="13" t="s">
        <v>8</v>
      </c>
      <c r="O50" s="13" t="s">
        <v>31</v>
      </c>
      <c r="P50" s="13"/>
      <c r="Q50" s="21" t="s">
        <v>396</v>
      </c>
      <c r="R50" s="1" t="s">
        <v>430</v>
      </c>
      <c r="S50" s="1" t="s">
        <v>454</v>
      </c>
      <c r="T50" s="18" t="s">
        <v>402</v>
      </c>
      <c r="U50" s="1" t="s">
        <v>438</v>
      </c>
      <c r="V50" s="19">
        <v>9</v>
      </c>
      <c r="W50" s="17" t="e">
        <v>#N/A</v>
      </c>
      <c r="X50" s="17" t="e">
        <v>#N/A</v>
      </c>
      <c r="Y50" s="17" t="e">
        <v>#N/A</v>
      </c>
      <c r="Z50" s="17" t="e">
        <v>#N/A</v>
      </c>
      <c r="AA50" s="17" t="e">
        <v>#N/A</v>
      </c>
    </row>
    <row r="51" spans="1:27" ht="19.5" customHeight="1" x14ac:dyDescent="0.25">
      <c r="A51" s="12">
        <f>IF(B51&lt;&gt;" ",SUBTOTAL(103,B$10:$B51))</f>
        <v>42</v>
      </c>
      <c r="B51" s="13" t="s">
        <v>264</v>
      </c>
      <c r="C51" s="15" t="s">
        <v>224</v>
      </c>
      <c r="D51" s="16" t="s">
        <v>51</v>
      </c>
      <c r="E51" s="13" t="s">
        <v>12</v>
      </c>
      <c r="F51" s="13" t="s">
        <v>221</v>
      </c>
      <c r="G51" s="13" t="s">
        <v>263</v>
      </c>
      <c r="H51" s="20">
        <v>3.31</v>
      </c>
      <c r="I51" s="12">
        <v>111</v>
      </c>
      <c r="J51" s="12">
        <v>120</v>
      </c>
      <c r="K51" s="13" t="s">
        <v>8</v>
      </c>
      <c r="L51" s="13" t="s">
        <v>8</v>
      </c>
      <c r="M51" s="14" t="s">
        <v>485</v>
      </c>
      <c r="N51" s="13" t="s">
        <v>8</v>
      </c>
      <c r="O51" s="13" t="s">
        <v>31</v>
      </c>
      <c r="P51" s="13"/>
      <c r="Q51" s="21" t="s">
        <v>397</v>
      </c>
      <c r="R51" s="1" t="s">
        <v>430</v>
      </c>
      <c r="S51" s="1" t="s">
        <v>455</v>
      </c>
      <c r="T51" s="18" t="s">
        <v>402</v>
      </c>
      <c r="U51" s="1" t="s">
        <v>438</v>
      </c>
      <c r="V51" s="19">
        <v>9</v>
      </c>
      <c r="W51" s="17" t="s">
        <v>264</v>
      </c>
      <c r="X51" s="17" t="e">
        <v>#N/A</v>
      </c>
      <c r="Y51" s="17" t="e">
        <v>#N/A</v>
      </c>
      <c r="Z51" s="17" t="e">
        <v>#N/A</v>
      </c>
      <c r="AA51" s="17" t="e">
        <v>#N/A</v>
      </c>
    </row>
    <row r="52" spans="1:27" ht="19.5" customHeight="1" x14ac:dyDescent="0.25">
      <c r="A52" s="12">
        <f>IF(B52&lt;&gt;" ",SUBTOTAL(103,B$10:$B52))</f>
        <v>43</v>
      </c>
      <c r="B52" s="13" t="s">
        <v>266</v>
      </c>
      <c r="C52" s="15" t="s">
        <v>226</v>
      </c>
      <c r="D52" s="16" t="s">
        <v>24</v>
      </c>
      <c r="E52" s="13" t="s">
        <v>12</v>
      </c>
      <c r="F52" s="13" t="s">
        <v>267</v>
      </c>
      <c r="G52" s="13" t="s">
        <v>265</v>
      </c>
      <c r="H52" s="20">
        <v>3.16</v>
      </c>
      <c r="I52" s="12">
        <v>112</v>
      </c>
      <c r="J52" s="12">
        <v>120</v>
      </c>
      <c r="K52" s="13" t="s">
        <v>8</v>
      </c>
      <c r="L52" s="13" t="s">
        <v>8</v>
      </c>
      <c r="M52" s="13" t="s">
        <v>8</v>
      </c>
      <c r="N52" s="13" t="s">
        <v>9</v>
      </c>
      <c r="O52" s="13" t="s">
        <v>20</v>
      </c>
      <c r="P52" s="13"/>
      <c r="Q52" s="21" t="s">
        <v>394</v>
      </c>
      <c r="R52" s="1" t="s">
        <v>415</v>
      </c>
      <c r="S52" s="1" t="s">
        <v>456</v>
      </c>
      <c r="T52" s="18" t="s">
        <v>403</v>
      </c>
      <c r="U52" s="1" t="s">
        <v>438</v>
      </c>
      <c r="V52" s="19">
        <v>8</v>
      </c>
      <c r="W52" s="17" t="e">
        <v>#N/A</v>
      </c>
      <c r="X52" s="17" t="e">
        <v>#N/A</v>
      </c>
      <c r="Y52" s="17" t="e">
        <v>#N/A</v>
      </c>
      <c r="Z52" s="17" t="e">
        <v>#N/A</v>
      </c>
      <c r="AA52" s="17" t="e">
        <v>#N/A</v>
      </c>
    </row>
    <row r="53" spans="1:27" ht="19.5" customHeight="1" x14ac:dyDescent="0.25">
      <c r="A53" s="12">
        <f>IF(B53&lt;&gt;" ",SUBTOTAL(103,B$10:$B53))</f>
        <v>44</v>
      </c>
      <c r="B53" s="13" t="s">
        <v>268</v>
      </c>
      <c r="C53" s="15" t="s">
        <v>260</v>
      </c>
      <c r="D53" s="16" t="s">
        <v>92</v>
      </c>
      <c r="E53" s="13" t="s">
        <v>12</v>
      </c>
      <c r="F53" s="13" t="s">
        <v>269</v>
      </c>
      <c r="G53" s="13" t="s">
        <v>265</v>
      </c>
      <c r="H53" s="20">
        <v>3.06</v>
      </c>
      <c r="I53" s="12">
        <v>112</v>
      </c>
      <c r="J53" s="12">
        <v>120</v>
      </c>
      <c r="K53" s="13" t="s">
        <v>8</v>
      </c>
      <c r="L53" s="13" t="s">
        <v>8</v>
      </c>
      <c r="M53" s="13" t="s">
        <v>8</v>
      </c>
      <c r="N53" s="13" t="s">
        <v>9</v>
      </c>
      <c r="O53" s="13" t="s">
        <v>20</v>
      </c>
      <c r="P53" s="13"/>
      <c r="Q53" s="21" t="s">
        <v>394</v>
      </c>
      <c r="R53" s="1" t="s">
        <v>415</v>
      </c>
      <c r="S53" s="1" t="s">
        <v>456</v>
      </c>
      <c r="T53" s="18" t="s">
        <v>403</v>
      </c>
      <c r="U53" s="1" t="s">
        <v>438</v>
      </c>
      <c r="V53" s="19">
        <v>8</v>
      </c>
      <c r="W53" s="17" t="e">
        <v>#N/A</v>
      </c>
      <c r="X53" s="17" t="e">
        <v>#N/A</v>
      </c>
      <c r="Y53" s="17" t="e">
        <v>#N/A</v>
      </c>
      <c r="Z53" s="17" t="e">
        <v>#N/A</v>
      </c>
      <c r="AA53" s="17" t="e">
        <v>#N/A</v>
      </c>
    </row>
    <row r="54" spans="1:27" ht="19.5" customHeight="1" x14ac:dyDescent="0.25">
      <c r="A54" s="12">
        <f>IF(B54&lt;&gt;" ",SUBTOTAL(103,B$10:$B54))</f>
        <v>45</v>
      </c>
      <c r="B54" s="13" t="s">
        <v>271</v>
      </c>
      <c r="C54" s="15" t="s">
        <v>55</v>
      </c>
      <c r="D54" s="16" t="s">
        <v>40</v>
      </c>
      <c r="E54" s="13" t="s">
        <v>12</v>
      </c>
      <c r="F54" s="13" t="s">
        <v>143</v>
      </c>
      <c r="G54" s="13" t="s">
        <v>270</v>
      </c>
      <c r="H54" s="20">
        <v>2.56</v>
      </c>
      <c r="I54" s="12">
        <v>109</v>
      </c>
      <c r="J54" s="12">
        <v>120</v>
      </c>
      <c r="K54" s="13" t="s">
        <v>8</v>
      </c>
      <c r="L54" s="13" t="s">
        <v>8</v>
      </c>
      <c r="M54" s="13" t="s">
        <v>8</v>
      </c>
      <c r="N54" s="13" t="s">
        <v>8</v>
      </c>
      <c r="O54" s="13" t="s">
        <v>20</v>
      </c>
      <c r="P54" s="13"/>
      <c r="Q54" s="21" t="s">
        <v>395</v>
      </c>
      <c r="R54" s="1" t="s">
        <v>415</v>
      </c>
      <c r="S54" s="1" t="s">
        <v>457</v>
      </c>
      <c r="T54" s="18" t="s">
        <v>403</v>
      </c>
      <c r="U54" s="1" t="s">
        <v>438</v>
      </c>
      <c r="V54" s="19">
        <v>11</v>
      </c>
      <c r="W54" s="17" t="e">
        <v>#N/A</v>
      </c>
      <c r="X54" s="17" t="e">
        <v>#N/A</v>
      </c>
      <c r="Y54" s="17" t="e">
        <v>#N/A</v>
      </c>
      <c r="Z54" s="17" t="e">
        <v>#N/A</v>
      </c>
      <c r="AA54" s="17" t="e">
        <v>#N/A</v>
      </c>
    </row>
    <row r="55" spans="1:27" ht="19.5" customHeight="1" x14ac:dyDescent="0.25">
      <c r="A55" s="12">
        <f>IF(B55&lt;&gt;" ",SUBTOTAL(103,B$10:$B55))</f>
        <v>46</v>
      </c>
      <c r="B55" s="13" t="s">
        <v>274</v>
      </c>
      <c r="C55" s="15" t="s">
        <v>275</v>
      </c>
      <c r="D55" s="16" t="s">
        <v>276</v>
      </c>
      <c r="E55" s="13" t="s">
        <v>7</v>
      </c>
      <c r="F55" s="13" t="s">
        <v>277</v>
      </c>
      <c r="G55" s="13" t="s">
        <v>273</v>
      </c>
      <c r="H55" s="20">
        <v>2.84</v>
      </c>
      <c r="I55" s="12">
        <v>118</v>
      </c>
      <c r="J55" s="12">
        <v>121</v>
      </c>
      <c r="K55" s="13" t="s">
        <v>8</v>
      </c>
      <c r="L55" s="13" t="s">
        <v>8</v>
      </c>
      <c r="M55" s="13" t="s">
        <v>8</v>
      </c>
      <c r="N55" s="13" t="s">
        <v>8</v>
      </c>
      <c r="O55" s="13" t="s">
        <v>20</v>
      </c>
      <c r="P55" s="13"/>
      <c r="Q55" s="21" t="s">
        <v>396</v>
      </c>
      <c r="R55" s="1" t="s">
        <v>416</v>
      </c>
      <c r="S55" s="1" t="s">
        <v>458</v>
      </c>
      <c r="T55" s="18" t="s">
        <v>403</v>
      </c>
      <c r="U55" s="1" t="s">
        <v>437</v>
      </c>
      <c r="V55" s="19">
        <v>3</v>
      </c>
      <c r="W55" s="17" t="e">
        <v>#N/A</v>
      </c>
      <c r="X55" s="17" t="e">
        <v>#N/A</v>
      </c>
      <c r="Y55" s="17" t="e">
        <v>#N/A</v>
      </c>
      <c r="Z55" s="17" t="e">
        <v>#N/A</v>
      </c>
      <c r="AA55" s="17" t="e">
        <v>#N/A</v>
      </c>
    </row>
    <row r="56" spans="1:27" ht="19.5" customHeight="1" x14ac:dyDescent="0.25">
      <c r="A56" s="12">
        <f>IF(B56&lt;&gt;" ",SUBTOTAL(103,B$10:$B56))</f>
        <v>47</v>
      </c>
      <c r="B56" s="13" t="s">
        <v>280</v>
      </c>
      <c r="C56" s="15" t="s">
        <v>281</v>
      </c>
      <c r="D56" s="16" t="s">
        <v>109</v>
      </c>
      <c r="E56" s="13" t="s">
        <v>12</v>
      </c>
      <c r="F56" s="13" t="s">
        <v>278</v>
      </c>
      <c r="G56" s="13" t="s">
        <v>279</v>
      </c>
      <c r="H56" s="20">
        <v>3.67</v>
      </c>
      <c r="I56" s="12">
        <v>111</v>
      </c>
      <c r="J56" s="12">
        <v>120</v>
      </c>
      <c r="K56" s="13" t="s">
        <v>8</v>
      </c>
      <c r="L56" s="13" t="s">
        <v>8</v>
      </c>
      <c r="M56" s="14" t="s">
        <v>485</v>
      </c>
      <c r="N56" s="13" t="s">
        <v>8</v>
      </c>
      <c r="O56" s="13" t="s">
        <v>65</v>
      </c>
      <c r="P56" s="13"/>
      <c r="Q56" s="21" t="s">
        <v>397</v>
      </c>
      <c r="R56" s="1" t="s">
        <v>415</v>
      </c>
      <c r="S56" s="1" t="s">
        <v>459</v>
      </c>
      <c r="T56" s="18" t="s">
        <v>403</v>
      </c>
      <c r="U56" s="1" t="s">
        <v>438</v>
      </c>
      <c r="V56" s="19">
        <v>9</v>
      </c>
      <c r="W56" s="17" t="s">
        <v>280</v>
      </c>
      <c r="X56" s="17" t="e">
        <v>#N/A</v>
      </c>
      <c r="Y56" s="17" t="e">
        <v>#N/A</v>
      </c>
      <c r="Z56" s="17" t="e">
        <v>#N/A</v>
      </c>
      <c r="AA56" s="17" t="e">
        <v>#N/A</v>
      </c>
    </row>
    <row r="57" spans="1:27" ht="19.5" customHeight="1" x14ac:dyDescent="0.25">
      <c r="A57" s="12">
        <f>IF(B57&lt;&gt;" ",SUBTOTAL(103,B$10:$B57))</f>
        <v>48</v>
      </c>
      <c r="B57" s="13" t="s">
        <v>284</v>
      </c>
      <c r="C57" s="15" t="s">
        <v>207</v>
      </c>
      <c r="D57" s="16" t="s">
        <v>102</v>
      </c>
      <c r="E57" s="13" t="s">
        <v>12</v>
      </c>
      <c r="F57" s="13" t="s">
        <v>162</v>
      </c>
      <c r="G57" s="13" t="s">
        <v>283</v>
      </c>
      <c r="H57" s="20">
        <v>3.04</v>
      </c>
      <c r="I57" s="12">
        <v>111</v>
      </c>
      <c r="J57" s="12">
        <v>120</v>
      </c>
      <c r="K57" s="13" t="s">
        <v>8</v>
      </c>
      <c r="L57" s="13" t="s">
        <v>8</v>
      </c>
      <c r="M57" s="14" t="s">
        <v>485</v>
      </c>
      <c r="N57" s="13" t="s">
        <v>8</v>
      </c>
      <c r="O57" s="13" t="s">
        <v>20</v>
      </c>
      <c r="P57" s="13"/>
      <c r="Q57" s="21" t="s">
        <v>397</v>
      </c>
      <c r="R57" s="1" t="s">
        <v>415</v>
      </c>
      <c r="S57" s="1" t="s">
        <v>459</v>
      </c>
      <c r="T57" s="18" t="s">
        <v>403</v>
      </c>
      <c r="U57" s="1" t="s">
        <v>438</v>
      </c>
      <c r="V57" s="19">
        <v>9</v>
      </c>
      <c r="W57" s="17" t="s">
        <v>284</v>
      </c>
      <c r="X57" s="17" t="e">
        <v>#N/A</v>
      </c>
      <c r="Y57" s="17" t="e">
        <v>#N/A</v>
      </c>
      <c r="Z57" s="17" t="e">
        <v>#N/A</v>
      </c>
      <c r="AA57" s="17" t="e">
        <v>#N/A</v>
      </c>
    </row>
    <row r="58" spans="1:27" ht="19.5" customHeight="1" x14ac:dyDescent="0.25">
      <c r="A58" s="12">
        <f>IF(B58&lt;&gt;" ",SUBTOTAL(103,B$10:$B58))</f>
        <v>49</v>
      </c>
      <c r="B58" s="13" t="s">
        <v>285</v>
      </c>
      <c r="C58" s="15" t="s">
        <v>133</v>
      </c>
      <c r="D58" s="16" t="s">
        <v>29</v>
      </c>
      <c r="E58" s="13" t="s">
        <v>12</v>
      </c>
      <c r="F58" s="13" t="s">
        <v>38</v>
      </c>
      <c r="G58" s="13" t="s">
        <v>286</v>
      </c>
      <c r="H58" s="20">
        <v>2.67</v>
      </c>
      <c r="I58" s="12">
        <v>112</v>
      </c>
      <c r="J58" s="12">
        <v>120</v>
      </c>
      <c r="K58" s="13" t="s">
        <v>8</v>
      </c>
      <c r="L58" s="13" t="s">
        <v>8</v>
      </c>
      <c r="M58" s="13" t="s">
        <v>8</v>
      </c>
      <c r="N58" s="13" t="s">
        <v>9</v>
      </c>
      <c r="O58" s="13" t="s">
        <v>20</v>
      </c>
      <c r="P58" s="13"/>
      <c r="Q58" s="21" t="s">
        <v>394</v>
      </c>
      <c r="R58" s="1" t="s">
        <v>434</v>
      </c>
      <c r="S58" s="1" t="s">
        <v>460</v>
      </c>
      <c r="T58" s="18" t="s">
        <v>404</v>
      </c>
      <c r="U58" s="1" t="s">
        <v>438</v>
      </c>
      <c r="V58" s="19">
        <v>8</v>
      </c>
      <c r="W58" s="17" t="e">
        <v>#N/A</v>
      </c>
      <c r="X58" s="17" t="e">
        <v>#N/A</v>
      </c>
      <c r="Y58" s="17" t="e">
        <v>#N/A</v>
      </c>
      <c r="Z58" s="17" t="e">
        <v>#N/A</v>
      </c>
      <c r="AA58" s="17" t="e">
        <v>#N/A</v>
      </c>
    </row>
    <row r="59" spans="1:27" ht="19.5" customHeight="1" x14ac:dyDescent="0.25">
      <c r="A59" s="12">
        <f>IF(B59&lt;&gt;" ",SUBTOTAL(103,B$10:$B59))</f>
        <v>50</v>
      </c>
      <c r="B59" s="13" t="s">
        <v>288</v>
      </c>
      <c r="C59" s="15" t="s">
        <v>85</v>
      </c>
      <c r="D59" s="16" t="s">
        <v>51</v>
      </c>
      <c r="E59" s="13" t="s">
        <v>12</v>
      </c>
      <c r="F59" s="13" t="s">
        <v>289</v>
      </c>
      <c r="G59" s="13" t="s">
        <v>287</v>
      </c>
      <c r="H59" s="20">
        <v>2.93</v>
      </c>
      <c r="I59" s="12">
        <v>109</v>
      </c>
      <c r="J59" s="12">
        <v>120</v>
      </c>
      <c r="K59" s="13" t="s">
        <v>8</v>
      </c>
      <c r="L59" s="13" t="s">
        <v>8</v>
      </c>
      <c r="M59" s="14" t="s">
        <v>485</v>
      </c>
      <c r="N59" s="13" t="s">
        <v>8</v>
      </c>
      <c r="O59" s="13" t="s">
        <v>20</v>
      </c>
      <c r="P59" s="13"/>
      <c r="Q59" s="21" t="s">
        <v>395</v>
      </c>
      <c r="R59" s="1" t="s">
        <v>434</v>
      </c>
      <c r="S59" s="1" t="s">
        <v>461</v>
      </c>
      <c r="T59" s="18" t="s">
        <v>404</v>
      </c>
      <c r="U59" s="1" t="s">
        <v>438</v>
      </c>
      <c r="V59" s="19">
        <v>11</v>
      </c>
      <c r="W59" s="17" t="s">
        <v>288</v>
      </c>
      <c r="X59" s="17" t="e">
        <v>#N/A</v>
      </c>
      <c r="Y59" s="17" t="e">
        <v>#N/A</v>
      </c>
      <c r="Z59" s="17" t="e">
        <v>#N/A</v>
      </c>
      <c r="AA59" s="17" t="e">
        <v>#N/A</v>
      </c>
    </row>
    <row r="60" spans="1:27" ht="19.5" customHeight="1" x14ac:dyDescent="0.25">
      <c r="A60" s="12">
        <f>IF(B60&lt;&gt;" ",SUBTOTAL(103,B$10:$B60))</f>
        <v>51</v>
      </c>
      <c r="B60" s="13" t="s">
        <v>291</v>
      </c>
      <c r="C60" s="15" t="s">
        <v>292</v>
      </c>
      <c r="D60" s="16" t="s">
        <v>59</v>
      </c>
      <c r="E60" s="13" t="s">
        <v>7</v>
      </c>
      <c r="F60" s="13" t="s">
        <v>206</v>
      </c>
      <c r="G60" s="13" t="s">
        <v>290</v>
      </c>
      <c r="H60" s="20">
        <v>3.04</v>
      </c>
      <c r="I60" s="12">
        <v>111</v>
      </c>
      <c r="J60" s="12">
        <v>120</v>
      </c>
      <c r="K60" s="13" t="s">
        <v>8</v>
      </c>
      <c r="L60" s="13" t="s">
        <v>8</v>
      </c>
      <c r="M60" s="13" t="s">
        <v>8</v>
      </c>
      <c r="N60" s="13" t="s">
        <v>8</v>
      </c>
      <c r="O60" s="13" t="s">
        <v>20</v>
      </c>
      <c r="P60" s="13"/>
      <c r="Q60" s="21" t="s">
        <v>396</v>
      </c>
      <c r="R60" s="1" t="s">
        <v>417</v>
      </c>
      <c r="S60" s="1" t="s">
        <v>462</v>
      </c>
      <c r="T60" s="18" t="s">
        <v>405</v>
      </c>
      <c r="U60" s="1" t="s">
        <v>438</v>
      </c>
      <c r="V60" s="19">
        <v>9</v>
      </c>
      <c r="W60" s="17" t="e">
        <v>#N/A</v>
      </c>
      <c r="X60" s="17" t="e">
        <v>#N/A</v>
      </c>
      <c r="Y60" s="17" t="e">
        <v>#N/A</v>
      </c>
      <c r="Z60" s="17" t="e">
        <v>#N/A</v>
      </c>
      <c r="AA60" s="17" t="e">
        <v>#N/A</v>
      </c>
    </row>
    <row r="61" spans="1:27" ht="19.5" customHeight="1" x14ac:dyDescent="0.25">
      <c r="A61" s="12">
        <f>IF(B61&lt;&gt;" ",SUBTOTAL(103,B$10:$B61))</f>
        <v>52</v>
      </c>
      <c r="B61" s="13" t="s">
        <v>294</v>
      </c>
      <c r="C61" s="15" t="s">
        <v>295</v>
      </c>
      <c r="D61" s="16" t="s">
        <v>49</v>
      </c>
      <c r="E61" s="13" t="s">
        <v>12</v>
      </c>
      <c r="F61" s="13" t="s">
        <v>296</v>
      </c>
      <c r="G61" s="13" t="s">
        <v>293</v>
      </c>
      <c r="H61" s="20">
        <v>3.51</v>
      </c>
      <c r="I61" s="12">
        <v>111</v>
      </c>
      <c r="J61" s="12">
        <v>120</v>
      </c>
      <c r="K61" s="13" t="s">
        <v>8</v>
      </c>
      <c r="L61" s="13" t="s">
        <v>8</v>
      </c>
      <c r="M61" s="13" t="s">
        <v>8</v>
      </c>
      <c r="N61" s="13" t="s">
        <v>8</v>
      </c>
      <c r="O61" s="13" t="s">
        <v>31</v>
      </c>
      <c r="P61" s="13"/>
      <c r="Q61" s="21" t="s">
        <v>396</v>
      </c>
      <c r="R61" s="1" t="s">
        <v>419</v>
      </c>
      <c r="S61" s="1" t="s">
        <v>463</v>
      </c>
      <c r="T61" s="18" t="s">
        <v>406</v>
      </c>
      <c r="U61" s="1" t="s">
        <v>438</v>
      </c>
      <c r="V61" s="19">
        <v>9</v>
      </c>
      <c r="W61" s="17" t="e">
        <v>#N/A</v>
      </c>
      <c r="X61" s="17" t="e">
        <v>#N/A</v>
      </c>
      <c r="Y61" s="17" t="e">
        <v>#N/A</v>
      </c>
      <c r="Z61" s="17" t="e">
        <v>#N/A</v>
      </c>
      <c r="AA61" s="17" t="e">
        <v>#N/A</v>
      </c>
    </row>
    <row r="62" spans="1:27" ht="19.5" customHeight="1" x14ac:dyDescent="0.25">
      <c r="A62" s="12">
        <f>IF(B62&lt;&gt;" ",SUBTOTAL(103,B$10:$B62))</f>
        <v>53</v>
      </c>
      <c r="B62" s="13" t="s">
        <v>299</v>
      </c>
      <c r="C62" s="15" t="s">
        <v>300</v>
      </c>
      <c r="D62" s="16" t="s">
        <v>225</v>
      </c>
      <c r="E62" s="13" t="s">
        <v>7</v>
      </c>
      <c r="F62" s="13" t="s">
        <v>301</v>
      </c>
      <c r="G62" s="13" t="s">
        <v>298</v>
      </c>
      <c r="H62" s="20">
        <v>3.12</v>
      </c>
      <c r="I62" s="12">
        <v>111</v>
      </c>
      <c r="J62" s="12">
        <v>120</v>
      </c>
      <c r="K62" s="13" t="s">
        <v>8</v>
      </c>
      <c r="L62" s="13" t="s">
        <v>8</v>
      </c>
      <c r="M62" s="14" t="s">
        <v>485</v>
      </c>
      <c r="N62" s="13" t="s">
        <v>8</v>
      </c>
      <c r="O62" s="13" t="s">
        <v>20</v>
      </c>
      <c r="P62" s="13"/>
      <c r="Q62" s="21" t="s">
        <v>397</v>
      </c>
      <c r="R62" s="1" t="s">
        <v>434</v>
      </c>
      <c r="S62" s="1" t="s">
        <v>464</v>
      </c>
      <c r="T62" s="18" t="s">
        <v>404</v>
      </c>
      <c r="U62" s="1" t="s">
        <v>438</v>
      </c>
      <c r="V62" s="19">
        <v>9</v>
      </c>
      <c r="W62" s="17" t="s">
        <v>299</v>
      </c>
      <c r="X62" s="17" t="e">
        <v>#N/A</v>
      </c>
      <c r="Y62" s="17" t="e">
        <v>#N/A</v>
      </c>
      <c r="Z62" s="17" t="e">
        <v>#N/A</v>
      </c>
      <c r="AA62" s="17" t="e">
        <v>#N/A</v>
      </c>
    </row>
    <row r="63" spans="1:27" ht="19.5" customHeight="1" x14ac:dyDescent="0.25">
      <c r="A63" s="12">
        <f>IF(B63&lt;&gt;" ",SUBTOTAL(103,B$10:$B63))</f>
        <v>54</v>
      </c>
      <c r="B63" s="13" t="s">
        <v>302</v>
      </c>
      <c r="C63" s="15" t="s">
        <v>128</v>
      </c>
      <c r="D63" s="16" t="s">
        <v>71</v>
      </c>
      <c r="E63" s="13" t="s">
        <v>7</v>
      </c>
      <c r="F63" s="13" t="s">
        <v>219</v>
      </c>
      <c r="G63" s="13" t="s">
        <v>298</v>
      </c>
      <c r="H63" s="20">
        <v>3.67</v>
      </c>
      <c r="I63" s="12">
        <v>111</v>
      </c>
      <c r="J63" s="12">
        <v>120</v>
      </c>
      <c r="K63" s="13" t="s">
        <v>8</v>
      </c>
      <c r="L63" s="13" t="s">
        <v>8</v>
      </c>
      <c r="M63" s="14" t="s">
        <v>485</v>
      </c>
      <c r="N63" s="13" t="s">
        <v>8</v>
      </c>
      <c r="O63" s="13" t="s">
        <v>65</v>
      </c>
      <c r="P63" s="13"/>
      <c r="Q63" s="21" t="s">
        <v>397</v>
      </c>
      <c r="R63" s="1" t="s">
        <v>434</v>
      </c>
      <c r="S63" s="1" t="s">
        <v>464</v>
      </c>
      <c r="T63" s="18" t="s">
        <v>404</v>
      </c>
      <c r="U63" s="1" t="s">
        <v>438</v>
      </c>
      <c r="V63" s="19">
        <v>9</v>
      </c>
      <c r="W63" s="17" t="s">
        <v>302</v>
      </c>
      <c r="X63" s="17" t="e">
        <v>#N/A</v>
      </c>
      <c r="Y63" s="17" t="e">
        <v>#N/A</v>
      </c>
      <c r="Z63" s="17" t="e">
        <v>#N/A</v>
      </c>
      <c r="AA63" s="17" t="e">
        <v>#N/A</v>
      </c>
    </row>
    <row r="64" spans="1:27" ht="19.5" customHeight="1" x14ac:dyDescent="0.25">
      <c r="A64" s="12">
        <f>IF(B64&lt;&gt;" ",SUBTOTAL(103,B$10:$B64))</f>
        <v>55</v>
      </c>
      <c r="B64" s="13" t="s">
        <v>303</v>
      </c>
      <c r="C64" s="15" t="s">
        <v>304</v>
      </c>
      <c r="D64" s="16" t="s">
        <v>305</v>
      </c>
      <c r="E64" s="13" t="s">
        <v>7</v>
      </c>
      <c r="F64" s="13" t="s">
        <v>306</v>
      </c>
      <c r="G64" s="13" t="s">
        <v>298</v>
      </c>
      <c r="H64" s="20">
        <v>2.84</v>
      </c>
      <c r="I64" s="12">
        <v>117</v>
      </c>
      <c r="J64" s="12">
        <v>120</v>
      </c>
      <c r="K64" s="13" t="s">
        <v>8</v>
      </c>
      <c r="L64" s="13" t="s">
        <v>9</v>
      </c>
      <c r="M64" s="13" t="s">
        <v>9</v>
      </c>
      <c r="N64" s="13" t="s">
        <v>8</v>
      </c>
      <c r="O64" s="13" t="s">
        <v>20</v>
      </c>
      <c r="P64" s="13"/>
      <c r="Q64" s="21" t="s">
        <v>397</v>
      </c>
      <c r="R64" s="1" t="s">
        <v>434</v>
      </c>
      <c r="S64" s="1" t="s">
        <v>464</v>
      </c>
      <c r="T64" s="18" t="s">
        <v>404</v>
      </c>
      <c r="U64" s="1" t="s">
        <v>438</v>
      </c>
      <c r="V64" s="19">
        <v>9</v>
      </c>
      <c r="W64" s="17" t="e">
        <v>#N/A</v>
      </c>
      <c r="X64" s="17" t="e">
        <v>#N/A</v>
      </c>
      <c r="Y64" s="17" t="e">
        <v>#N/A</v>
      </c>
      <c r="Z64" s="17" t="e">
        <v>#N/A</v>
      </c>
      <c r="AA64" s="17" t="e">
        <v>#N/A</v>
      </c>
    </row>
    <row r="65" spans="1:27" ht="19.5" customHeight="1" x14ac:dyDescent="0.25">
      <c r="A65" s="12">
        <f>IF(B65&lt;&gt;" ",SUBTOTAL(103,B$10:$B65))</f>
        <v>56</v>
      </c>
      <c r="B65" s="13" t="s">
        <v>308</v>
      </c>
      <c r="C65" s="15" t="s">
        <v>309</v>
      </c>
      <c r="D65" s="16" t="s">
        <v>131</v>
      </c>
      <c r="E65" s="13" t="s">
        <v>12</v>
      </c>
      <c r="F65" s="13" t="s">
        <v>129</v>
      </c>
      <c r="G65" s="13" t="s">
        <v>307</v>
      </c>
      <c r="H65" s="20">
        <v>3.12</v>
      </c>
      <c r="I65" s="12">
        <v>111</v>
      </c>
      <c r="J65" s="12">
        <v>120</v>
      </c>
      <c r="K65" s="13" t="s">
        <v>8</v>
      </c>
      <c r="L65" s="13" t="s">
        <v>8</v>
      </c>
      <c r="M65" s="13" t="s">
        <v>8</v>
      </c>
      <c r="N65" s="13" t="s">
        <v>8</v>
      </c>
      <c r="O65" s="13" t="s">
        <v>20</v>
      </c>
      <c r="P65" s="13"/>
      <c r="Q65" s="21" t="s">
        <v>396</v>
      </c>
      <c r="R65" s="1" t="s">
        <v>418</v>
      </c>
      <c r="S65" s="1" t="s">
        <v>465</v>
      </c>
      <c r="T65" s="18" t="s">
        <v>407</v>
      </c>
      <c r="U65" s="1" t="s">
        <v>438</v>
      </c>
      <c r="V65" s="19">
        <v>9</v>
      </c>
      <c r="W65" s="17" t="e">
        <v>#N/A</v>
      </c>
      <c r="X65" s="17" t="e">
        <v>#N/A</v>
      </c>
      <c r="Y65" s="17" t="e">
        <v>#N/A</v>
      </c>
      <c r="Z65" s="17" t="e">
        <v>#N/A</v>
      </c>
      <c r="AA65" s="17" t="e">
        <v>#N/A</v>
      </c>
    </row>
    <row r="66" spans="1:27" ht="19.5" customHeight="1" x14ac:dyDescent="0.25">
      <c r="A66" s="12">
        <f>IF(B66&lt;&gt;" ",SUBTOTAL(103,B$10:$B66))</f>
        <v>57</v>
      </c>
      <c r="B66" s="13" t="s">
        <v>310</v>
      </c>
      <c r="C66" s="15" t="s">
        <v>120</v>
      </c>
      <c r="D66" s="16" t="s">
        <v>78</v>
      </c>
      <c r="E66" s="13" t="s">
        <v>7</v>
      </c>
      <c r="F66" s="13" t="s">
        <v>144</v>
      </c>
      <c r="G66" s="13" t="s">
        <v>307</v>
      </c>
      <c r="H66" s="20">
        <v>2.99</v>
      </c>
      <c r="I66" s="12">
        <v>111</v>
      </c>
      <c r="J66" s="12">
        <v>120</v>
      </c>
      <c r="K66" s="13" t="s">
        <v>8</v>
      </c>
      <c r="L66" s="13" t="s">
        <v>8</v>
      </c>
      <c r="M66" s="13" t="s">
        <v>8</v>
      </c>
      <c r="N66" s="13" t="s">
        <v>8</v>
      </c>
      <c r="O66" s="13" t="s">
        <v>20</v>
      </c>
      <c r="P66" s="13"/>
      <c r="Q66" s="21" t="s">
        <v>396</v>
      </c>
      <c r="R66" s="1" t="s">
        <v>418</v>
      </c>
      <c r="S66" s="1" t="s">
        <v>465</v>
      </c>
      <c r="T66" s="18" t="s">
        <v>407</v>
      </c>
      <c r="U66" s="1" t="s">
        <v>438</v>
      </c>
      <c r="V66" s="19">
        <v>9</v>
      </c>
      <c r="W66" s="17" t="e">
        <v>#N/A</v>
      </c>
      <c r="X66" s="17" t="e">
        <v>#N/A</v>
      </c>
      <c r="Y66" s="17" t="e">
        <v>#N/A</v>
      </c>
      <c r="Z66" s="17" t="e">
        <v>#N/A</v>
      </c>
      <c r="AA66" s="17" t="e">
        <v>#N/A</v>
      </c>
    </row>
    <row r="67" spans="1:27" ht="19.5" customHeight="1" x14ac:dyDescent="0.25">
      <c r="A67" s="12">
        <f>IF(B67&lt;&gt;" ",SUBTOTAL(103,B$10:$B67))</f>
        <v>58</v>
      </c>
      <c r="B67" s="13" t="s">
        <v>312</v>
      </c>
      <c r="C67" s="15" t="s">
        <v>99</v>
      </c>
      <c r="D67" s="16" t="s">
        <v>98</v>
      </c>
      <c r="E67" s="13" t="s">
        <v>12</v>
      </c>
      <c r="F67" s="13" t="s">
        <v>262</v>
      </c>
      <c r="G67" s="13" t="s">
        <v>311</v>
      </c>
      <c r="H67" s="20">
        <v>3.21</v>
      </c>
      <c r="I67" s="12">
        <v>111</v>
      </c>
      <c r="J67" s="12">
        <v>120</v>
      </c>
      <c r="K67" s="13" t="s">
        <v>8</v>
      </c>
      <c r="L67" s="13" t="s">
        <v>8</v>
      </c>
      <c r="M67" s="14" t="s">
        <v>485</v>
      </c>
      <c r="N67" s="13" t="s">
        <v>8</v>
      </c>
      <c r="O67" s="13" t="s">
        <v>31</v>
      </c>
      <c r="P67" s="13"/>
      <c r="Q67" s="21" t="s">
        <v>397</v>
      </c>
      <c r="R67" s="1" t="s">
        <v>418</v>
      </c>
      <c r="S67" s="1" t="s">
        <v>466</v>
      </c>
      <c r="T67" s="18" t="s">
        <v>407</v>
      </c>
      <c r="U67" s="1" t="s">
        <v>438</v>
      </c>
      <c r="V67" s="19">
        <v>9</v>
      </c>
      <c r="W67" s="17" t="s">
        <v>312</v>
      </c>
      <c r="X67" s="17" t="e">
        <v>#N/A</v>
      </c>
      <c r="Y67" s="17" t="s">
        <v>312</v>
      </c>
      <c r="Z67" s="17" t="e">
        <v>#N/A</v>
      </c>
      <c r="AA67" s="17" t="e">
        <v>#N/A</v>
      </c>
    </row>
    <row r="68" spans="1:27" ht="19.5" customHeight="1" x14ac:dyDescent="0.25">
      <c r="A68" s="12">
        <f>IF(B68&lt;&gt;" ",SUBTOTAL(103,B$10:$B68))</f>
        <v>59</v>
      </c>
      <c r="B68" s="13" t="s">
        <v>314</v>
      </c>
      <c r="C68" s="15" t="s">
        <v>18</v>
      </c>
      <c r="D68" s="16" t="s">
        <v>132</v>
      </c>
      <c r="E68" s="13" t="s">
        <v>12</v>
      </c>
      <c r="F68" s="13" t="s">
        <v>111</v>
      </c>
      <c r="G68" s="13" t="s">
        <v>313</v>
      </c>
      <c r="H68" s="20">
        <v>3.17</v>
      </c>
      <c r="I68" s="12">
        <v>111</v>
      </c>
      <c r="J68" s="12">
        <v>120</v>
      </c>
      <c r="K68" s="13" t="s">
        <v>8</v>
      </c>
      <c r="L68" s="13" t="s">
        <v>8</v>
      </c>
      <c r="M68" s="14" t="s">
        <v>485</v>
      </c>
      <c r="N68" s="13" t="s">
        <v>8</v>
      </c>
      <c r="O68" s="13" t="s">
        <v>20</v>
      </c>
      <c r="P68" s="13"/>
      <c r="Q68" s="21" t="s">
        <v>397</v>
      </c>
      <c r="R68" s="1" t="s">
        <v>418</v>
      </c>
      <c r="S68" s="1" t="s">
        <v>466</v>
      </c>
      <c r="T68" s="18" t="s">
        <v>407</v>
      </c>
      <c r="U68" s="1" t="s">
        <v>438</v>
      </c>
      <c r="V68" s="19">
        <v>9</v>
      </c>
      <c r="W68" s="17" t="s">
        <v>314</v>
      </c>
      <c r="X68" s="17" t="e">
        <v>#N/A</v>
      </c>
      <c r="Y68" s="17" t="s">
        <v>314</v>
      </c>
      <c r="Z68" s="17" t="e">
        <v>#N/A</v>
      </c>
      <c r="AA68" s="17" t="e">
        <v>#N/A</v>
      </c>
    </row>
    <row r="69" spans="1:27" ht="19.5" customHeight="1" x14ac:dyDescent="0.25">
      <c r="A69" s="12">
        <f>IF(B69&lt;&gt;" ",SUBTOTAL(103,B$10:$B69))</f>
        <v>60</v>
      </c>
      <c r="B69" s="13" t="s">
        <v>316</v>
      </c>
      <c r="C69" s="15" t="s">
        <v>130</v>
      </c>
      <c r="D69" s="16" t="s">
        <v>34</v>
      </c>
      <c r="E69" s="13" t="s">
        <v>7</v>
      </c>
      <c r="F69" s="13" t="s">
        <v>222</v>
      </c>
      <c r="G69" s="13" t="s">
        <v>315</v>
      </c>
      <c r="H69" s="20">
        <v>3.86</v>
      </c>
      <c r="I69" s="12">
        <v>111</v>
      </c>
      <c r="J69" s="12">
        <v>120</v>
      </c>
      <c r="K69" s="13" t="s">
        <v>8</v>
      </c>
      <c r="L69" s="13" t="s">
        <v>8</v>
      </c>
      <c r="M69" s="14" t="s">
        <v>485</v>
      </c>
      <c r="N69" s="13" t="s">
        <v>8</v>
      </c>
      <c r="O69" s="13" t="s">
        <v>65</v>
      </c>
      <c r="P69" s="13"/>
      <c r="Q69" s="21" t="s">
        <v>397</v>
      </c>
      <c r="R69" s="1" t="s">
        <v>418</v>
      </c>
      <c r="S69" s="1" t="s">
        <v>466</v>
      </c>
      <c r="T69" s="18" t="s">
        <v>407</v>
      </c>
      <c r="U69" s="1" t="s">
        <v>438</v>
      </c>
      <c r="V69" s="19">
        <v>9</v>
      </c>
      <c r="W69" s="17" t="s">
        <v>316</v>
      </c>
      <c r="X69" s="17" t="e">
        <v>#N/A</v>
      </c>
      <c r="Y69" s="17" t="s">
        <v>316</v>
      </c>
      <c r="Z69" s="17" t="e">
        <v>#N/A</v>
      </c>
      <c r="AA69" s="17" t="e">
        <v>#N/A</v>
      </c>
    </row>
    <row r="70" spans="1:27" ht="19.5" customHeight="1" x14ac:dyDescent="0.25">
      <c r="A70" s="12">
        <f>IF(B70&lt;&gt;" ",SUBTOTAL(103,B$10:$B70))</f>
        <v>61</v>
      </c>
      <c r="B70" s="13" t="s">
        <v>317</v>
      </c>
      <c r="C70" s="15" t="s">
        <v>318</v>
      </c>
      <c r="D70" s="16" t="s">
        <v>106</v>
      </c>
      <c r="E70" s="13" t="s">
        <v>12</v>
      </c>
      <c r="F70" s="13" t="s">
        <v>319</v>
      </c>
      <c r="G70" s="13" t="s">
        <v>52</v>
      </c>
      <c r="H70" s="20">
        <v>2.68</v>
      </c>
      <c r="I70" s="12">
        <v>113</v>
      </c>
      <c r="J70" s="12">
        <v>121</v>
      </c>
      <c r="K70" s="13" t="s">
        <v>8</v>
      </c>
      <c r="L70" s="13" t="s">
        <v>8</v>
      </c>
      <c r="M70" s="13" t="s">
        <v>8</v>
      </c>
      <c r="N70" s="13" t="s">
        <v>9</v>
      </c>
      <c r="O70" s="13" t="s">
        <v>20</v>
      </c>
      <c r="P70" s="13"/>
      <c r="Q70" s="21" t="s">
        <v>394</v>
      </c>
      <c r="R70" s="1" t="s">
        <v>420</v>
      </c>
      <c r="S70" s="1" t="s">
        <v>467</v>
      </c>
      <c r="T70" s="18" t="s">
        <v>408</v>
      </c>
      <c r="U70" s="1" t="s">
        <v>438</v>
      </c>
      <c r="V70" s="19">
        <v>8</v>
      </c>
      <c r="W70" s="17" t="e">
        <v>#N/A</v>
      </c>
      <c r="X70" s="17" t="e">
        <v>#N/A</v>
      </c>
      <c r="Y70" s="17" t="e">
        <v>#N/A</v>
      </c>
      <c r="Z70" s="17" t="e">
        <v>#N/A</v>
      </c>
      <c r="AA70" s="17" t="e">
        <v>#N/A</v>
      </c>
    </row>
    <row r="71" spans="1:27" ht="19.5" customHeight="1" x14ac:dyDescent="0.25">
      <c r="A71" s="12">
        <f>IF(B71&lt;&gt;" ",SUBTOTAL(103,B$10:$B71))</f>
        <v>62</v>
      </c>
      <c r="B71" s="13" t="s">
        <v>320</v>
      </c>
      <c r="C71" s="15" t="s">
        <v>321</v>
      </c>
      <c r="D71" s="16" t="s">
        <v>34</v>
      </c>
      <c r="E71" s="13" t="s">
        <v>7</v>
      </c>
      <c r="F71" s="13" t="s">
        <v>322</v>
      </c>
      <c r="G71" s="13" t="s">
        <v>323</v>
      </c>
      <c r="H71" s="20">
        <v>3.27</v>
      </c>
      <c r="I71" s="12">
        <v>112</v>
      </c>
      <c r="J71" s="12">
        <v>120</v>
      </c>
      <c r="K71" s="13" t="s">
        <v>8</v>
      </c>
      <c r="L71" s="13" t="s">
        <v>8</v>
      </c>
      <c r="M71" s="14" t="s">
        <v>485</v>
      </c>
      <c r="N71" s="13" t="s">
        <v>9</v>
      </c>
      <c r="O71" s="13" t="s">
        <v>31</v>
      </c>
      <c r="P71" s="13"/>
      <c r="Q71" s="21" t="s">
        <v>393</v>
      </c>
      <c r="R71" s="1" t="s">
        <v>432</v>
      </c>
      <c r="S71" s="1" t="s">
        <v>468</v>
      </c>
      <c r="T71" s="18" t="s">
        <v>409</v>
      </c>
      <c r="U71" s="1" t="s">
        <v>438</v>
      </c>
      <c r="V71" s="19">
        <v>8</v>
      </c>
      <c r="W71" s="17" t="s">
        <v>320</v>
      </c>
      <c r="X71" s="17" t="e">
        <v>#N/A</v>
      </c>
      <c r="Y71" s="17" t="e">
        <v>#N/A</v>
      </c>
      <c r="Z71" s="17" t="e">
        <v>#N/A</v>
      </c>
      <c r="AA71" s="17" t="e">
        <v>#N/A</v>
      </c>
    </row>
    <row r="72" spans="1:27" ht="19.5" customHeight="1" x14ac:dyDescent="0.25">
      <c r="A72" s="12">
        <f>IF(B72&lt;&gt;" ",SUBTOTAL(103,B$10:$B72))</f>
        <v>63</v>
      </c>
      <c r="B72" s="13" t="s">
        <v>325</v>
      </c>
      <c r="C72" s="15" t="s">
        <v>282</v>
      </c>
      <c r="D72" s="16" t="s">
        <v>33</v>
      </c>
      <c r="E72" s="13" t="s">
        <v>12</v>
      </c>
      <c r="F72" s="13" t="s">
        <v>201</v>
      </c>
      <c r="G72" s="13" t="s">
        <v>100</v>
      </c>
      <c r="H72" s="20">
        <v>3.56</v>
      </c>
      <c r="I72" s="12">
        <v>111</v>
      </c>
      <c r="J72" s="12">
        <v>120</v>
      </c>
      <c r="K72" s="13" t="s">
        <v>8</v>
      </c>
      <c r="L72" s="13" t="s">
        <v>8</v>
      </c>
      <c r="M72" s="14" t="s">
        <v>485</v>
      </c>
      <c r="N72" s="13" t="s">
        <v>8</v>
      </c>
      <c r="O72" s="13" t="s">
        <v>31</v>
      </c>
      <c r="P72" s="13"/>
      <c r="Q72" s="21" t="s">
        <v>396</v>
      </c>
      <c r="R72" s="1" t="s">
        <v>432</v>
      </c>
      <c r="S72" s="1" t="s">
        <v>469</v>
      </c>
      <c r="T72" s="18" t="s">
        <v>409</v>
      </c>
      <c r="U72" s="1" t="s">
        <v>438</v>
      </c>
      <c r="V72" s="19">
        <v>9</v>
      </c>
      <c r="W72" s="17" t="s">
        <v>325</v>
      </c>
      <c r="X72" s="17" t="e">
        <v>#N/A</v>
      </c>
      <c r="Y72" s="17" t="e">
        <v>#N/A</v>
      </c>
      <c r="Z72" s="17" t="e">
        <v>#N/A</v>
      </c>
      <c r="AA72" s="17" t="e">
        <v>#N/A</v>
      </c>
    </row>
    <row r="73" spans="1:27" ht="19.5" customHeight="1" x14ac:dyDescent="0.25">
      <c r="A73" s="12">
        <f>IF(B73&lt;&gt;" ",SUBTOTAL(103,B$10:$B73))</f>
        <v>64</v>
      </c>
      <c r="B73" s="13" t="s">
        <v>327</v>
      </c>
      <c r="C73" s="15" t="s">
        <v>328</v>
      </c>
      <c r="D73" s="16" t="s">
        <v>77</v>
      </c>
      <c r="E73" s="13" t="s">
        <v>12</v>
      </c>
      <c r="F73" s="13" t="s">
        <v>103</v>
      </c>
      <c r="G73" s="13" t="s">
        <v>326</v>
      </c>
      <c r="H73" s="20">
        <v>3.22</v>
      </c>
      <c r="I73" s="12">
        <v>112</v>
      </c>
      <c r="J73" s="12">
        <v>121</v>
      </c>
      <c r="K73" s="13" t="s">
        <v>8</v>
      </c>
      <c r="L73" s="13" t="s">
        <v>8</v>
      </c>
      <c r="M73" s="14" t="s">
        <v>485</v>
      </c>
      <c r="N73" s="13" t="s">
        <v>8</v>
      </c>
      <c r="O73" s="13" t="s">
        <v>31</v>
      </c>
      <c r="P73" s="13"/>
      <c r="Q73" s="21" t="s">
        <v>397</v>
      </c>
      <c r="R73" s="1" t="s">
        <v>432</v>
      </c>
      <c r="S73" s="1" t="s">
        <v>470</v>
      </c>
      <c r="T73" s="18" t="s">
        <v>409</v>
      </c>
      <c r="U73" s="1" t="s">
        <v>438</v>
      </c>
      <c r="V73" s="19">
        <v>9</v>
      </c>
      <c r="W73" s="17" t="s">
        <v>327</v>
      </c>
      <c r="X73" s="17" t="e">
        <v>#N/A</v>
      </c>
      <c r="Y73" s="17" t="e">
        <v>#N/A</v>
      </c>
      <c r="Z73" s="17" t="e">
        <v>#N/A</v>
      </c>
      <c r="AA73" s="17" t="e">
        <v>#N/A</v>
      </c>
    </row>
    <row r="74" spans="1:27" ht="19.5" customHeight="1" x14ac:dyDescent="0.25">
      <c r="A74" s="12">
        <f>IF(B74&lt;&gt;" ",SUBTOTAL(103,B$10:$B74))</f>
        <v>65</v>
      </c>
      <c r="B74" s="13" t="s">
        <v>329</v>
      </c>
      <c r="C74" s="15" t="s">
        <v>117</v>
      </c>
      <c r="D74" s="16" t="s">
        <v>51</v>
      </c>
      <c r="E74" s="13" t="s">
        <v>12</v>
      </c>
      <c r="F74" s="13" t="s">
        <v>330</v>
      </c>
      <c r="G74" s="13" t="s">
        <v>54</v>
      </c>
      <c r="H74" s="20">
        <v>2.74</v>
      </c>
      <c r="I74" s="12">
        <v>112</v>
      </c>
      <c r="J74" s="12">
        <v>120</v>
      </c>
      <c r="K74" s="13" t="s">
        <v>8</v>
      </c>
      <c r="L74" s="13" t="s">
        <v>8</v>
      </c>
      <c r="M74" s="13" t="s">
        <v>8</v>
      </c>
      <c r="N74" s="13" t="s">
        <v>9</v>
      </c>
      <c r="O74" s="13" t="s">
        <v>20</v>
      </c>
      <c r="P74" s="13"/>
      <c r="Q74" s="21" t="s">
        <v>394</v>
      </c>
      <c r="R74" s="1" t="s">
        <v>425</v>
      </c>
      <c r="S74" s="1" t="s">
        <v>471</v>
      </c>
      <c r="T74" s="18" t="s">
        <v>410</v>
      </c>
      <c r="U74" s="1" t="s">
        <v>438</v>
      </c>
      <c r="V74" s="19">
        <v>8</v>
      </c>
      <c r="W74" s="17" t="e">
        <v>#N/A</v>
      </c>
      <c r="X74" s="17" t="e">
        <v>#N/A</v>
      </c>
      <c r="Y74" s="17" t="e">
        <v>#N/A</v>
      </c>
      <c r="Z74" s="17" t="e">
        <v>#N/A</v>
      </c>
      <c r="AA74" s="17" t="e">
        <v>#N/A</v>
      </c>
    </row>
    <row r="75" spans="1:27" ht="19.5" customHeight="1" x14ac:dyDescent="0.25">
      <c r="A75" s="12">
        <f>IF(B75&lt;&gt;" ",SUBTOTAL(103,B$10:$B75))</f>
        <v>66</v>
      </c>
      <c r="B75" s="13" t="s">
        <v>332</v>
      </c>
      <c r="C75" s="15" t="s">
        <v>333</v>
      </c>
      <c r="D75" s="16" t="s">
        <v>114</v>
      </c>
      <c r="E75" s="13" t="s">
        <v>7</v>
      </c>
      <c r="F75" s="13" t="s">
        <v>53</v>
      </c>
      <c r="G75" s="13" t="s">
        <v>331</v>
      </c>
      <c r="H75" s="20">
        <v>3.13</v>
      </c>
      <c r="I75" s="12">
        <v>112</v>
      </c>
      <c r="J75" s="12">
        <v>120</v>
      </c>
      <c r="K75" s="13" t="s">
        <v>8</v>
      </c>
      <c r="L75" s="13" t="s">
        <v>8</v>
      </c>
      <c r="M75" s="13" t="s">
        <v>8</v>
      </c>
      <c r="N75" s="13" t="s">
        <v>9</v>
      </c>
      <c r="O75" s="13" t="s">
        <v>20</v>
      </c>
      <c r="P75" s="13"/>
      <c r="Q75" s="21" t="s">
        <v>394</v>
      </c>
      <c r="R75" s="1" t="s">
        <v>433</v>
      </c>
      <c r="S75" s="1" t="s">
        <v>472</v>
      </c>
      <c r="T75" s="18" t="s">
        <v>411</v>
      </c>
      <c r="U75" s="1" t="s">
        <v>438</v>
      </c>
      <c r="V75" s="19">
        <v>8</v>
      </c>
      <c r="W75" s="17" t="e">
        <v>#N/A</v>
      </c>
      <c r="X75" s="17" t="e">
        <v>#N/A</v>
      </c>
      <c r="Y75" s="17" t="e">
        <v>#N/A</v>
      </c>
      <c r="Z75" s="17" t="e">
        <v>#N/A</v>
      </c>
      <c r="AA75" s="17" t="e">
        <v>#N/A</v>
      </c>
    </row>
    <row r="76" spans="1:27" ht="19.5" customHeight="1" x14ac:dyDescent="0.25">
      <c r="A76" s="12">
        <f>IF(B76&lt;&gt;" ",SUBTOTAL(103,B$10:$B76))</f>
        <v>67</v>
      </c>
      <c r="B76" s="13" t="s">
        <v>335</v>
      </c>
      <c r="C76" s="15" t="s">
        <v>18</v>
      </c>
      <c r="D76" s="16" t="s">
        <v>77</v>
      </c>
      <c r="E76" s="13" t="s">
        <v>12</v>
      </c>
      <c r="F76" s="13" t="s">
        <v>336</v>
      </c>
      <c r="G76" s="13" t="s">
        <v>334</v>
      </c>
      <c r="H76" s="20">
        <v>3.24</v>
      </c>
      <c r="I76" s="12">
        <v>112</v>
      </c>
      <c r="J76" s="12">
        <v>120</v>
      </c>
      <c r="K76" s="13" t="s">
        <v>8</v>
      </c>
      <c r="L76" s="13" t="s">
        <v>8</v>
      </c>
      <c r="M76" s="13" t="s">
        <v>8</v>
      </c>
      <c r="N76" s="13" t="s">
        <v>9</v>
      </c>
      <c r="O76" s="13" t="s">
        <v>31</v>
      </c>
      <c r="P76" s="13"/>
      <c r="Q76" s="21" t="s">
        <v>395</v>
      </c>
      <c r="R76" s="1" t="s">
        <v>425</v>
      </c>
      <c r="S76" s="1" t="s">
        <v>473</v>
      </c>
      <c r="T76" s="18" t="s">
        <v>410</v>
      </c>
      <c r="U76" s="1" t="s">
        <v>438</v>
      </c>
      <c r="V76" s="19">
        <v>8</v>
      </c>
      <c r="W76" s="17" t="e">
        <v>#N/A</v>
      </c>
      <c r="X76" s="17" t="e">
        <v>#N/A</v>
      </c>
      <c r="Y76" s="17" t="e">
        <v>#N/A</v>
      </c>
      <c r="Z76" s="17" t="e">
        <v>#N/A</v>
      </c>
      <c r="AA76" s="17" t="e">
        <v>#N/A</v>
      </c>
    </row>
    <row r="77" spans="1:27" ht="19.5" customHeight="1" x14ac:dyDescent="0.25">
      <c r="A77" s="12">
        <f>IF(B77&lt;&gt;" ",SUBTOTAL(103,B$10:$B77))</f>
        <v>68</v>
      </c>
      <c r="B77" s="13" t="s">
        <v>338</v>
      </c>
      <c r="C77" s="15" t="s">
        <v>339</v>
      </c>
      <c r="D77" s="16" t="s">
        <v>114</v>
      </c>
      <c r="E77" s="13" t="s">
        <v>7</v>
      </c>
      <c r="F77" s="13" t="s">
        <v>340</v>
      </c>
      <c r="G77" s="13" t="s">
        <v>337</v>
      </c>
      <c r="H77" s="20">
        <v>3.09</v>
      </c>
      <c r="I77" s="12">
        <v>112</v>
      </c>
      <c r="J77" s="12">
        <v>120</v>
      </c>
      <c r="K77" s="13" t="s">
        <v>8</v>
      </c>
      <c r="L77" s="13" t="s">
        <v>8</v>
      </c>
      <c r="M77" s="13" t="s">
        <v>8</v>
      </c>
      <c r="N77" s="13" t="s">
        <v>9</v>
      </c>
      <c r="O77" s="13" t="s">
        <v>20</v>
      </c>
      <c r="P77" s="13"/>
      <c r="Q77" s="21" t="s">
        <v>395</v>
      </c>
      <c r="R77" s="1" t="s">
        <v>425</v>
      </c>
      <c r="S77" s="1" t="s">
        <v>473</v>
      </c>
      <c r="T77" s="18" t="s">
        <v>410</v>
      </c>
      <c r="U77" s="1" t="s">
        <v>438</v>
      </c>
      <c r="V77" s="19">
        <v>8</v>
      </c>
      <c r="W77" s="17" t="e">
        <v>#N/A</v>
      </c>
      <c r="X77" s="17" t="e">
        <v>#N/A</v>
      </c>
      <c r="Y77" s="17" t="e">
        <v>#N/A</v>
      </c>
      <c r="Z77" s="17" t="e">
        <v>#N/A</v>
      </c>
      <c r="AA77" s="17" t="e">
        <v>#N/A</v>
      </c>
    </row>
    <row r="78" spans="1:27" ht="19.5" customHeight="1" x14ac:dyDescent="0.25">
      <c r="A78" s="12">
        <f>IF(B78&lt;&gt;" ",SUBTOTAL(103,B$10:$B78))</f>
        <v>69</v>
      </c>
      <c r="B78" s="13" t="s">
        <v>341</v>
      </c>
      <c r="C78" s="15" t="s">
        <v>275</v>
      </c>
      <c r="D78" s="16" t="s">
        <v>21</v>
      </c>
      <c r="E78" s="13" t="s">
        <v>7</v>
      </c>
      <c r="F78" s="13" t="s">
        <v>342</v>
      </c>
      <c r="G78" s="13" t="s">
        <v>243</v>
      </c>
      <c r="H78" s="20">
        <v>2.92</v>
      </c>
      <c r="I78" s="12">
        <v>112</v>
      </c>
      <c r="J78" s="12">
        <v>120</v>
      </c>
      <c r="K78" s="13" t="s">
        <v>8</v>
      </c>
      <c r="L78" s="13" t="s">
        <v>8</v>
      </c>
      <c r="M78" s="13" t="s">
        <v>8</v>
      </c>
      <c r="N78" s="13" t="s">
        <v>9</v>
      </c>
      <c r="O78" s="13" t="s">
        <v>20</v>
      </c>
      <c r="P78" s="13"/>
      <c r="Q78" s="21" t="s">
        <v>395</v>
      </c>
      <c r="R78" s="1" t="s">
        <v>426</v>
      </c>
      <c r="S78" s="1" t="s">
        <v>243</v>
      </c>
      <c r="T78" s="18" t="s">
        <v>410</v>
      </c>
      <c r="U78" s="1" t="s">
        <v>436</v>
      </c>
      <c r="V78" s="19">
        <v>8</v>
      </c>
      <c r="W78" s="17" t="e">
        <v>#N/A</v>
      </c>
      <c r="X78" s="17" t="e">
        <v>#N/A</v>
      </c>
      <c r="Y78" s="17" t="e">
        <v>#N/A</v>
      </c>
      <c r="Z78" s="17" t="e">
        <v>#N/A</v>
      </c>
      <c r="AA78" s="17" t="e">
        <v>#N/A</v>
      </c>
    </row>
    <row r="79" spans="1:27" ht="19.5" customHeight="1" x14ac:dyDescent="0.25">
      <c r="A79" s="12">
        <f>IF(B79&lt;&gt;" ",SUBTOTAL(103,B$10:$B79))</f>
        <v>70</v>
      </c>
      <c r="B79" s="13" t="s">
        <v>344</v>
      </c>
      <c r="C79" s="15" t="s">
        <v>107</v>
      </c>
      <c r="D79" s="16" t="s">
        <v>74</v>
      </c>
      <c r="E79" s="13" t="s">
        <v>12</v>
      </c>
      <c r="F79" s="13" t="s">
        <v>145</v>
      </c>
      <c r="G79" s="13" t="s">
        <v>343</v>
      </c>
      <c r="H79" s="20">
        <v>3.2</v>
      </c>
      <c r="I79" s="12">
        <v>109</v>
      </c>
      <c r="J79" s="12">
        <v>120</v>
      </c>
      <c r="K79" s="13" t="s">
        <v>8</v>
      </c>
      <c r="L79" s="13" t="s">
        <v>8</v>
      </c>
      <c r="M79" s="13" t="s">
        <v>8</v>
      </c>
      <c r="N79" s="13" t="s">
        <v>8</v>
      </c>
      <c r="O79" s="13" t="s">
        <v>31</v>
      </c>
      <c r="P79" s="13"/>
      <c r="Q79" s="21" t="s">
        <v>395</v>
      </c>
      <c r="R79" s="1" t="s">
        <v>433</v>
      </c>
      <c r="S79" s="1" t="s">
        <v>474</v>
      </c>
      <c r="T79" s="18" t="s">
        <v>411</v>
      </c>
      <c r="U79" s="1" t="s">
        <v>438</v>
      </c>
      <c r="V79" s="19">
        <v>11</v>
      </c>
      <c r="W79" s="17" t="e">
        <v>#N/A</v>
      </c>
      <c r="X79" s="17" t="e">
        <v>#N/A</v>
      </c>
      <c r="Y79" s="17" t="e">
        <v>#N/A</v>
      </c>
      <c r="Z79" s="17" t="e">
        <v>#N/A</v>
      </c>
      <c r="AA79" s="17" t="e">
        <v>#N/A</v>
      </c>
    </row>
    <row r="80" spans="1:27" ht="19.5" customHeight="1" x14ac:dyDescent="0.25">
      <c r="A80" s="12">
        <f>IF(B80&lt;&gt;" ",SUBTOTAL(103,B$10:$B80))</f>
        <v>71</v>
      </c>
      <c r="B80" s="13" t="s">
        <v>346</v>
      </c>
      <c r="C80" s="15" t="s">
        <v>347</v>
      </c>
      <c r="D80" s="16" t="s">
        <v>110</v>
      </c>
      <c r="E80" s="13" t="s">
        <v>7</v>
      </c>
      <c r="F80" s="13" t="s">
        <v>348</v>
      </c>
      <c r="G80" s="13" t="s">
        <v>345</v>
      </c>
      <c r="H80" s="20">
        <v>3.04</v>
      </c>
      <c r="I80" s="12">
        <v>109</v>
      </c>
      <c r="J80" s="12">
        <v>120</v>
      </c>
      <c r="K80" s="13" t="s">
        <v>8</v>
      </c>
      <c r="L80" s="13" t="s">
        <v>8</v>
      </c>
      <c r="M80" s="14" t="s">
        <v>485</v>
      </c>
      <c r="N80" s="13" t="s">
        <v>8</v>
      </c>
      <c r="O80" s="13" t="s">
        <v>20</v>
      </c>
      <c r="P80" s="13"/>
      <c r="Q80" s="21" t="s">
        <v>395</v>
      </c>
      <c r="R80" s="1" t="s">
        <v>433</v>
      </c>
      <c r="S80" s="1" t="s">
        <v>474</v>
      </c>
      <c r="T80" s="18" t="s">
        <v>411</v>
      </c>
      <c r="U80" s="1" t="s">
        <v>438</v>
      </c>
      <c r="V80" s="19">
        <v>11</v>
      </c>
      <c r="W80" s="17" t="s">
        <v>346</v>
      </c>
      <c r="X80" s="17" t="e">
        <v>#N/A</v>
      </c>
      <c r="Y80" s="17" t="e">
        <v>#N/A</v>
      </c>
      <c r="Z80" s="17" t="e">
        <v>#N/A</v>
      </c>
      <c r="AA80" s="17" t="e">
        <v>#N/A</v>
      </c>
    </row>
    <row r="81" spans="1:27" ht="19.5" customHeight="1" x14ac:dyDescent="0.25">
      <c r="A81" s="12">
        <f>IF(B81&lt;&gt;" ",SUBTOTAL(103,B$10:$B81))</f>
        <v>72</v>
      </c>
      <c r="B81" s="13" t="s">
        <v>349</v>
      </c>
      <c r="C81" s="15" t="s">
        <v>39</v>
      </c>
      <c r="D81" s="16" t="s">
        <v>35</v>
      </c>
      <c r="E81" s="13" t="s">
        <v>12</v>
      </c>
      <c r="F81" s="13" t="s">
        <v>146</v>
      </c>
      <c r="G81" s="13" t="s">
        <v>345</v>
      </c>
      <c r="H81" s="20">
        <v>3.69</v>
      </c>
      <c r="I81" s="12">
        <v>109</v>
      </c>
      <c r="J81" s="12">
        <v>120</v>
      </c>
      <c r="K81" s="13" t="s">
        <v>8</v>
      </c>
      <c r="L81" s="13" t="s">
        <v>8</v>
      </c>
      <c r="M81" s="13" t="s">
        <v>8</v>
      </c>
      <c r="N81" s="13" t="s">
        <v>8</v>
      </c>
      <c r="O81" s="13" t="s">
        <v>65</v>
      </c>
      <c r="P81" s="13"/>
      <c r="Q81" s="21" t="s">
        <v>395</v>
      </c>
      <c r="R81" s="1" t="s">
        <v>433</v>
      </c>
      <c r="S81" s="1" t="s">
        <v>474</v>
      </c>
      <c r="T81" s="18" t="s">
        <v>411</v>
      </c>
      <c r="U81" s="1" t="s">
        <v>438</v>
      </c>
      <c r="V81" s="19">
        <v>11</v>
      </c>
      <c r="W81" s="17" t="e">
        <v>#N/A</v>
      </c>
      <c r="X81" s="17" t="e">
        <v>#N/A</v>
      </c>
      <c r="Y81" s="17" t="e">
        <v>#N/A</v>
      </c>
      <c r="Z81" s="17" t="e">
        <v>#N/A</v>
      </c>
      <c r="AA81" s="17" t="e">
        <v>#N/A</v>
      </c>
    </row>
    <row r="82" spans="1:27" ht="19.5" customHeight="1" x14ac:dyDescent="0.25">
      <c r="A82" s="12">
        <f>IF(B82&lt;&gt;" ",SUBTOTAL(103,B$10:$B82))</f>
        <v>73</v>
      </c>
      <c r="B82" s="13" t="s">
        <v>353</v>
      </c>
      <c r="C82" s="15" t="s">
        <v>217</v>
      </c>
      <c r="D82" s="16" t="s">
        <v>7</v>
      </c>
      <c r="E82" s="13" t="s">
        <v>7</v>
      </c>
      <c r="F82" s="13" t="s">
        <v>350</v>
      </c>
      <c r="G82" s="13" t="s">
        <v>352</v>
      </c>
      <c r="H82" s="20">
        <v>2.72</v>
      </c>
      <c r="I82" s="12">
        <v>109</v>
      </c>
      <c r="J82" s="12">
        <v>120</v>
      </c>
      <c r="K82" s="13" t="s">
        <v>8</v>
      </c>
      <c r="L82" s="13" t="s">
        <v>8</v>
      </c>
      <c r="M82" s="14" t="s">
        <v>485</v>
      </c>
      <c r="N82" s="13" t="s">
        <v>8</v>
      </c>
      <c r="O82" s="13" t="s">
        <v>20</v>
      </c>
      <c r="P82" s="13"/>
      <c r="Q82" s="21" t="s">
        <v>395</v>
      </c>
      <c r="R82" s="1" t="s">
        <v>433</v>
      </c>
      <c r="S82" s="1" t="s">
        <v>474</v>
      </c>
      <c r="T82" s="18" t="s">
        <v>411</v>
      </c>
      <c r="U82" s="1" t="s">
        <v>438</v>
      </c>
      <c r="V82" s="19">
        <v>11</v>
      </c>
      <c r="W82" s="17" t="s">
        <v>353</v>
      </c>
      <c r="X82" s="17" t="e">
        <v>#N/A</v>
      </c>
      <c r="Y82" s="17" t="e">
        <v>#N/A</v>
      </c>
      <c r="Z82" s="17" t="e">
        <v>#N/A</v>
      </c>
      <c r="AA82" s="17" t="e">
        <v>#N/A</v>
      </c>
    </row>
    <row r="83" spans="1:27" ht="19.5" customHeight="1" x14ac:dyDescent="0.25">
      <c r="A83" s="12">
        <f>IF(B83&lt;&gt;" ",SUBTOTAL(103,B$10:$B83))</f>
        <v>74</v>
      </c>
      <c r="B83" s="13" t="s">
        <v>355</v>
      </c>
      <c r="C83" s="15" t="s">
        <v>356</v>
      </c>
      <c r="D83" s="16" t="s">
        <v>119</v>
      </c>
      <c r="E83" s="13" t="s">
        <v>7</v>
      </c>
      <c r="F83" s="13" t="s">
        <v>253</v>
      </c>
      <c r="G83" s="13" t="s">
        <v>354</v>
      </c>
      <c r="H83" s="20">
        <v>2.92</v>
      </c>
      <c r="I83" s="12">
        <v>114</v>
      </c>
      <c r="J83" s="12">
        <v>120</v>
      </c>
      <c r="K83" s="13" t="s">
        <v>8</v>
      </c>
      <c r="L83" s="13" t="s">
        <v>8</v>
      </c>
      <c r="M83" s="13" t="s">
        <v>8</v>
      </c>
      <c r="N83" s="13" t="s">
        <v>9</v>
      </c>
      <c r="O83" s="13" t="s">
        <v>20</v>
      </c>
      <c r="P83" s="13"/>
      <c r="Q83" s="21" t="s">
        <v>396</v>
      </c>
      <c r="R83" s="1" t="s">
        <v>426</v>
      </c>
      <c r="S83" s="1" t="s">
        <v>475</v>
      </c>
      <c r="T83" s="18" t="s">
        <v>410</v>
      </c>
      <c r="U83" s="1" t="s">
        <v>436</v>
      </c>
      <c r="V83" s="19">
        <v>6</v>
      </c>
      <c r="W83" s="17" t="e">
        <v>#N/A</v>
      </c>
      <c r="X83" s="17" t="e">
        <v>#N/A</v>
      </c>
      <c r="Y83" s="17" t="e">
        <v>#N/A</v>
      </c>
      <c r="Z83" s="17" t="e">
        <v>#N/A</v>
      </c>
      <c r="AA83" s="17" t="e">
        <v>#N/A</v>
      </c>
    </row>
    <row r="84" spans="1:27" ht="19.5" customHeight="1" x14ac:dyDescent="0.25">
      <c r="A84" s="12">
        <f>IF(B84&lt;&gt;" ",SUBTOTAL(103,B$10:$B84))</f>
        <v>75</v>
      </c>
      <c r="B84" s="13" t="s">
        <v>358</v>
      </c>
      <c r="C84" s="15" t="s">
        <v>18</v>
      </c>
      <c r="D84" s="16" t="s">
        <v>49</v>
      </c>
      <c r="E84" s="13" t="s">
        <v>12</v>
      </c>
      <c r="F84" s="13" t="s">
        <v>124</v>
      </c>
      <c r="G84" s="13" t="s">
        <v>357</v>
      </c>
      <c r="H84" s="20">
        <v>3.32</v>
      </c>
      <c r="I84" s="12">
        <v>114</v>
      </c>
      <c r="J84" s="12">
        <v>120</v>
      </c>
      <c r="K84" s="13" t="s">
        <v>8</v>
      </c>
      <c r="L84" s="13" t="s">
        <v>8</v>
      </c>
      <c r="M84" s="14" t="s">
        <v>485</v>
      </c>
      <c r="N84" s="13" t="s">
        <v>9</v>
      </c>
      <c r="O84" s="13" t="s">
        <v>31</v>
      </c>
      <c r="P84" s="13"/>
      <c r="Q84" s="21" t="s">
        <v>397</v>
      </c>
      <c r="R84" s="1" t="s">
        <v>425</v>
      </c>
      <c r="S84" s="1" t="s">
        <v>476</v>
      </c>
      <c r="T84" s="18" t="s">
        <v>410</v>
      </c>
      <c r="U84" s="1" t="s">
        <v>438</v>
      </c>
      <c r="V84" s="19">
        <v>6</v>
      </c>
      <c r="W84" s="17" t="s">
        <v>358</v>
      </c>
      <c r="X84" s="17" t="e">
        <v>#N/A</v>
      </c>
      <c r="Y84" s="17" t="s">
        <v>358</v>
      </c>
      <c r="Z84" s="17" t="e">
        <v>#N/A</v>
      </c>
      <c r="AA84" s="17" t="e">
        <v>#N/A</v>
      </c>
    </row>
    <row r="85" spans="1:27" ht="19.5" customHeight="1" x14ac:dyDescent="0.25">
      <c r="A85" s="12">
        <f>IF(B85&lt;&gt;" ",SUBTOTAL(103,B$10:$B85))</f>
        <v>76</v>
      </c>
      <c r="B85" s="13" t="s">
        <v>360</v>
      </c>
      <c r="C85" s="15" t="s">
        <v>361</v>
      </c>
      <c r="D85" s="16" t="s">
        <v>51</v>
      </c>
      <c r="E85" s="13" t="s">
        <v>12</v>
      </c>
      <c r="F85" s="13" t="s">
        <v>218</v>
      </c>
      <c r="G85" s="13" t="s">
        <v>359</v>
      </c>
      <c r="H85" s="20">
        <v>3.42</v>
      </c>
      <c r="I85" s="12">
        <v>111</v>
      </c>
      <c r="J85" s="12">
        <v>120</v>
      </c>
      <c r="K85" s="13" t="s">
        <v>8</v>
      </c>
      <c r="L85" s="13" t="s">
        <v>8</v>
      </c>
      <c r="M85" s="13" t="s">
        <v>8</v>
      </c>
      <c r="N85" s="13" t="s">
        <v>8</v>
      </c>
      <c r="O85" s="13" t="s">
        <v>31</v>
      </c>
      <c r="P85" s="13"/>
      <c r="Q85" s="21" t="s">
        <v>397</v>
      </c>
      <c r="R85" s="1" t="s">
        <v>433</v>
      </c>
      <c r="S85" s="1" t="s">
        <v>477</v>
      </c>
      <c r="T85" s="18" t="s">
        <v>411</v>
      </c>
      <c r="U85" s="1" t="s">
        <v>438</v>
      </c>
      <c r="V85" s="19">
        <v>9</v>
      </c>
      <c r="W85" s="17" t="e">
        <v>#N/A</v>
      </c>
      <c r="X85" s="17" t="e">
        <v>#N/A</v>
      </c>
      <c r="Y85" s="17" t="s">
        <v>360</v>
      </c>
      <c r="Z85" s="17" t="e">
        <v>#N/A</v>
      </c>
      <c r="AA85" s="17" t="e">
        <v>#N/A</v>
      </c>
    </row>
    <row r="86" spans="1:27" ht="19.5" customHeight="1" x14ac:dyDescent="0.25">
      <c r="A86" s="12">
        <f>IF(B86&lt;&gt;" ",SUBTOTAL(103,B$10:$B86))</f>
        <v>77</v>
      </c>
      <c r="B86" s="13" t="s">
        <v>362</v>
      </c>
      <c r="C86" s="15" t="s">
        <v>324</v>
      </c>
      <c r="D86" s="16" t="s">
        <v>21</v>
      </c>
      <c r="E86" s="13" t="s">
        <v>12</v>
      </c>
      <c r="F86" s="13" t="s">
        <v>101</v>
      </c>
      <c r="G86" s="13" t="s">
        <v>363</v>
      </c>
      <c r="H86" s="20">
        <v>3.67</v>
      </c>
      <c r="I86" s="12">
        <v>111</v>
      </c>
      <c r="J86" s="12">
        <v>120</v>
      </c>
      <c r="K86" s="13" t="s">
        <v>8</v>
      </c>
      <c r="L86" s="13" t="s">
        <v>8</v>
      </c>
      <c r="M86" s="14" t="s">
        <v>485</v>
      </c>
      <c r="N86" s="13" t="s">
        <v>8</v>
      </c>
      <c r="O86" s="13" t="s">
        <v>65</v>
      </c>
      <c r="P86" s="13"/>
      <c r="Q86" s="21" t="s">
        <v>397</v>
      </c>
      <c r="R86" s="1" t="s">
        <v>433</v>
      </c>
      <c r="S86" s="1" t="s">
        <v>477</v>
      </c>
      <c r="T86" s="18" t="s">
        <v>411</v>
      </c>
      <c r="U86" s="1" t="s">
        <v>438</v>
      </c>
      <c r="V86" s="19">
        <v>9</v>
      </c>
      <c r="W86" s="17" t="s">
        <v>362</v>
      </c>
      <c r="X86" s="17" t="e">
        <v>#N/A</v>
      </c>
      <c r="Y86" s="17" t="s">
        <v>362</v>
      </c>
      <c r="Z86" s="17" t="e">
        <v>#N/A</v>
      </c>
      <c r="AA86" s="17" t="e">
        <v>#N/A</v>
      </c>
    </row>
    <row r="87" spans="1:27" ht="19.5" customHeight="1" x14ac:dyDescent="0.25">
      <c r="A87" s="12">
        <f>IF(B87&lt;&gt;" ",SUBTOTAL(103,B$10:$B87))</f>
        <v>78</v>
      </c>
      <c r="B87" s="13" t="s">
        <v>364</v>
      </c>
      <c r="C87" s="15" t="s">
        <v>18</v>
      </c>
      <c r="D87" s="16" t="s">
        <v>74</v>
      </c>
      <c r="E87" s="13" t="s">
        <v>12</v>
      </c>
      <c r="F87" s="13" t="s">
        <v>116</v>
      </c>
      <c r="G87" s="13" t="s">
        <v>363</v>
      </c>
      <c r="H87" s="20">
        <v>3.47</v>
      </c>
      <c r="I87" s="12">
        <v>111</v>
      </c>
      <c r="J87" s="12">
        <v>120</v>
      </c>
      <c r="K87" s="13" t="s">
        <v>8</v>
      </c>
      <c r="L87" s="13" t="s">
        <v>8</v>
      </c>
      <c r="M87" s="14" t="s">
        <v>485</v>
      </c>
      <c r="N87" s="13" t="s">
        <v>8</v>
      </c>
      <c r="O87" s="13" t="s">
        <v>31</v>
      </c>
      <c r="P87" s="13"/>
      <c r="Q87" s="21" t="s">
        <v>397</v>
      </c>
      <c r="R87" s="1" t="s">
        <v>433</v>
      </c>
      <c r="S87" s="1" t="s">
        <v>477</v>
      </c>
      <c r="T87" s="18" t="s">
        <v>411</v>
      </c>
      <c r="U87" s="1" t="s">
        <v>438</v>
      </c>
      <c r="V87" s="19">
        <v>9</v>
      </c>
      <c r="W87" s="17" t="s">
        <v>364</v>
      </c>
      <c r="X87" s="17" t="e">
        <v>#N/A</v>
      </c>
      <c r="Y87" s="17" t="s">
        <v>364</v>
      </c>
      <c r="Z87" s="17" t="e">
        <v>#N/A</v>
      </c>
      <c r="AA87" s="17" t="e">
        <v>#N/A</v>
      </c>
    </row>
    <row r="88" spans="1:27" ht="19.5" customHeight="1" x14ac:dyDescent="0.25">
      <c r="A88" s="12">
        <f>IF(B88&lt;&gt;" ",SUBTOTAL(103,B$10:$B88))</f>
        <v>79</v>
      </c>
      <c r="B88" s="13" t="s">
        <v>365</v>
      </c>
      <c r="C88" s="15" t="s">
        <v>32</v>
      </c>
      <c r="D88" s="16" t="s">
        <v>35</v>
      </c>
      <c r="E88" s="13" t="s">
        <v>12</v>
      </c>
      <c r="F88" s="13" t="s">
        <v>261</v>
      </c>
      <c r="G88" s="13" t="s">
        <v>363</v>
      </c>
      <c r="H88" s="20">
        <v>3.55</v>
      </c>
      <c r="I88" s="12">
        <v>111</v>
      </c>
      <c r="J88" s="12">
        <v>120</v>
      </c>
      <c r="K88" s="13" t="s">
        <v>8</v>
      </c>
      <c r="L88" s="13" t="s">
        <v>8</v>
      </c>
      <c r="M88" s="14" t="s">
        <v>485</v>
      </c>
      <c r="N88" s="13" t="s">
        <v>8</v>
      </c>
      <c r="O88" s="13" t="s">
        <v>31</v>
      </c>
      <c r="P88" s="13"/>
      <c r="Q88" s="21" t="s">
        <v>397</v>
      </c>
      <c r="R88" s="1" t="s">
        <v>433</v>
      </c>
      <c r="S88" s="1" t="s">
        <v>477</v>
      </c>
      <c r="T88" s="18" t="s">
        <v>411</v>
      </c>
      <c r="U88" s="1" t="s">
        <v>438</v>
      </c>
      <c r="V88" s="19">
        <v>9</v>
      </c>
      <c r="W88" s="17" t="s">
        <v>365</v>
      </c>
      <c r="X88" s="17" t="e">
        <v>#N/A</v>
      </c>
      <c r="Y88" s="17" t="s">
        <v>365</v>
      </c>
      <c r="Z88" s="17" t="e">
        <v>#N/A</v>
      </c>
      <c r="AA88" s="17" t="e">
        <v>#N/A</v>
      </c>
    </row>
    <row r="89" spans="1:27" ht="19.5" customHeight="1" x14ac:dyDescent="0.25">
      <c r="A89" s="12">
        <f>IF(B89&lt;&gt;" ",SUBTOTAL(103,B$10:$B89))</f>
        <v>80</v>
      </c>
      <c r="B89" s="13" t="s">
        <v>366</v>
      </c>
      <c r="C89" s="15" t="s">
        <v>367</v>
      </c>
      <c r="D89" s="16" t="s">
        <v>19</v>
      </c>
      <c r="E89" s="13" t="s">
        <v>12</v>
      </c>
      <c r="F89" s="13" t="s">
        <v>105</v>
      </c>
      <c r="G89" s="13" t="s">
        <v>363</v>
      </c>
      <c r="H89" s="20">
        <v>3.35</v>
      </c>
      <c r="I89" s="12">
        <v>111</v>
      </c>
      <c r="J89" s="12">
        <v>120</v>
      </c>
      <c r="K89" s="13" t="s">
        <v>8</v>
      </c>
      <c r="L89" s="13" t="s">
        <v>8</v>
      </c>
      <c r="M89" s="14" t="s">
        <v>485</v>
      </c>
      <c r="N89" s="13" t="s">
        <v>8</v>
      </c>
      <c r="O89" s="13" t="s">
        <v>31</v>
      </c>
      <c r="P89" s="13"/>
      <c r="Q89" s="21" t="s">
        <v>397</v>
      </c>
      <c r="R89" s="1" t="s">
        <v>433</v>
      </c>
      <c r="S89" s="1" t="s">
        <v>477</v>
      </c>
      <c r="T89" s="18" t="s">
        <v>411</v>
      </c>
      <c r="U89" s="1" t="s">
        <v>438</v>
      </c>
      <c r="V89" s="19">
        <v>9</v>
      </c>
      <c r="W89" s="17" t="s">
        <v>366</v>
      </c>
      <c r="X89" s="17" t="e">
        <v>#N/A</v>
      </c>
      <c r="Y89" s="17" t="s">
        <v>366</v>
      </c>
      <c r="Z89" s="17" t="e">
        <v>#N/A</v>
      </c>
      <c r="AA89" s="17" t="e">
        <v>#N/A</v>
      </c>
    </row>
    <row r="90" spans="1:27" ht="19.5" customHeight="1" x14ac:dyDescent="0.25">
      <c r="A90" s="12">
        <f>IF(B90&lt;&gt;" ",SUBTOTAL(103,B$10:$B90))</f>
        <v>81</v>
      </c>
      <c r="B90" s="13" t="s">
        <v>369</v>
      </c>
      <c r="C90" s="15" t="s">
        <v>18</v>
      </c>
      <c r="D90" s="16" t="s">
        <v>123</v>
      </c>
      <c r="E90" s="13" t="s">
        <v>12</v>
      </c>
      <c r="F90" s="13" t="s">
        <v>127</v>
      </c>
      <c r="G90" s="13" t="s">
        <v>368</v>
      </c>
      <c r="H90" s="20">
        <v>3.68</v>
      </c>
      <c r="I90" s="12">
        <v>111</v>
      </c>
      <c r="J90" s="12">
        <v>120</v>
      </c>
      <c r="K90" s="13" t="s">
        <v>8</v>
      </c>
      <c r="L90" s="13" t="s">
        <v>8</v>
      </c>
      <c r="M90" s="14" t="s">
        <v>485</v>
      </c>
      <c r="N90" s="13" t="s">
        <v>8</v>
      </c>
      <c r="O90" s="13" t="s">
        <v>65</v>
      </c>
      <c r="P90" s="13"/>
      <c r="Q90" s="21" t="s">
        <v>397</v>
      </c>
      <c r="R90" s="1" t="s">
        <v>433</v>
      </c>
      <c r="S90" s="1" t="s">
        <v>477</v>
      </c>
      <c r="T90" s="18" t="s">
        <v>411</v>
      </c>
      <c r="U90" s="1" t="s">
        <v>438</v>
      </c>
      <c r="V90" s="19">
        <v>9</v>
      </c>
      <c r="W90" s="17" t="s">
        <v>369</v>
      </c>
      <c r="X90" s="17" t="e">
        <v>#N/A</v>
      </c>
      <c r="Y90" s="17" t="s">
        <v>369</v>
      </c>
      <c r="Z90" s="17" t="e">
        <v>#N/A</v>
      </c>
      <c r="AA90" s="17" t="e">
        <v>#N/A</v>
      </c>
    </row>
    <row r="91" spans="1:27" ht="19.5" customHeight="1" x14ac:dyDescent="0.25">
      <c r="A91" s="12">
        <f>IF(B91&lt;&gt;" ",SUBTOTAL(103,B$10:$B91))</f>
        <v>82</v>
      </c>
      <c r="B91" s="13" t="s">
        <v>370</v>
      </c>
      <c r="C91" s="15" t="s">
        <v>42</v>
      </c>
      <c r="D91" s="16" t="s">
        <v>19</v>
      </c>
      <c r="E91" s="13" t="s">
        <v>12</v>
      </c>
      <c r="F91" s="13" t="s">
        <v>223</v>
      </c>
      <c r="G91" s="13" t="s">
        <v>368</v>
      </c>
      <c r="H91" s="20">
        <v>3.36</v>
      </c>
      <c r="I91" s="12">
        <v>111</v>
      </c>
      <c r="J91" s="12">
        <v>120</v>
      </c>
      <c r="K91" s="13" t="s">
        <v>8</v>
      </c>
      <c r="L91" s="13" t="s">
        <v>8</v>
      </c>
      <c r="M91" s="14" t="s">
        <v>485</v>
      </c>
      <c r="N91" s="13" t="s">
        <v>8</v>
      </c>
      <c r="O91" s="13" t="s">
        <v>31</v>
      </c>
      <c r="P91" s="13"/>
      <c r="Q91" s="21" t="s">
        <v>397</v>
      </c>
      <c r="R91" s="1" t="s">
        <v>433</v>
      </c>
      <c r="S91" s="1" t="s">
        <v>477</v>
      </c>
      <c r="T91" s="18" t="s">
        <v>411</v>
      </c>
      <c r="U91" s="1" t="s">
        <v>438</v>
      </c>
      <c r="V91" s="19">
        <v>9</v>
      </c>
      <c r="W91" s="17" t="s">
        <v>370</v>
      </c>
      <c r="X91" s="17" t="e">
        <v>#N/A</v>
      </c>
      <c r="Y91" s="17" t="s">
        <v>370</v>
      </c>
      <c r="Z91" s="17" t="e">
        <v>#N/A</v>
      </c>
      <c r="AA91" s="17" t="e">
        <v>#N/A</v>
      </c>
    </row>
    <row r="92" spans="1:27" ht="19.5" customHeight="1" x14ac:dyDescent="0.25">
      <c r="A92" s="12">
        <f>IF(B92&lt;&gt;" ",SUBTOTAL(103,B$10:$B92))</f>
        <v>83</v>
      </c>
      <c r="B92" s="13" t="s">
        <v>371</v>
      </c>
      <c r="C92" s="15" t="s">
        <v>107</v>
      </c>
      <c r="D92" s="16" t="s">
        <v>74</v>
      </c>
      <c r="E92" s="13" t="s">
        <v>12</v>
      </c>
      <c r="F92" s="13" t="s">
        <v>142</v>
      </c>
      <c r="G92" s="13" t="s">
        <v>297</v>
      </c>
      <c r="H92" s="20">
        <v>3.2</v>
      </c>
      <c r="I92" s="12">
        <v>117</v>
      </c>
      <c r="J92" s="12">
        <v>120</v>
      </c>
      <c r="K92" s="13" t="s">
        <v>8</v>
      </c>
      <c r="L92" s="13" t="s">
        <v>8</v>
      </c>
      <c r="M92" s="13" t="s">
        <v>9</v>
      </c>
      <c r="N92" s="13" t="s">
        <v>8</v>
      </c>
      <c r="O92" s="13" t="s">
        <v>31</v>
      </c>
      <c r="P92" s="13"/>
      <c r="Q92" s="21" t="s">
        <v>396</v>
      </c>
      <c r="R92" s="1" t="s">
        <v>431</v>
      </c>
      <c r="S92" s="1" t="s">
        <v>478</v>
      </c>
      <c r="T92" s="18" t="s">
        <v>412</v>
      </c>
      <c r="U92" s="1" t="s">
        <v>438</v>
      </c>
      <c r="V92" s="19">
        <v>3</v>
      </c>
      <c r="W92" s="17" t="e">
        <v>#N/A</v>
      </c>
      <c r="X92" s="17" t="e">
        <v>#N/A</v>
      </c>
      <c r="Y92" s="17" t="e">
        <v>#N/A</v>
      </c>
      <c r="Z92" s="17" t="e">
        <v>#N/A</v>
      </c>
      <c r="AA92" s="17" t="e">
        <v>#N/A</v>
      </c>
    </row>
    <row r="93" spans="1:27" ht="19.5" customHeight="1" x14ac:dyDescent="0.25">
      <c r="A93" s="12">
        <f>IF(B93&lt;&gt;" ",SUBTOTAL(103,B$10:$B93))</f>
        <v>84</v>
      </c>
      <c r="B93" s="13" t="s">
        <v>374</v>
      </c>
      <c r="C93" s="15" t="s">
        <v>216</v>
      </c>
      <c r="D93" s="16" t="s">
        <v>76</v>
      </c>
      <c r="E93" s="13" t="s">
        <v>12</v>
      </c>
      <c r="F93" s="13" t="s">
        <v>177</v>
      </c>
      <c r="G93" s="13" t="s">
        <v>373</v>
      </c>
      <c r="H93" s="20">
        <v>3.17</v>
      </c>
      <c r="I93" s="12">
        <v>117</v>
      </c>
      <c r="J93" s="12">
        <v>120</v>
      </c>
      <c r="K93" s="13" t="s">
        <v>8</v>
      </c>
      <c r="L93" s="13" t="s">
        <v>8</v>
      </c>
      <c r="M93" s="13" t="s">
        <v>8</v>
      </c>
      <c r="N93" s="13" t="s">
        <v>8</v>
      </c>
      <c r="O93" s="13" t="s">
        <v>20</v>
      </c>
      <c r="P93" s="13"/>
      <c r="Q93" s="21" t="s">
        <v>396</v>
      </c>
      <c r="R93" s="1" t="s">
        <v>435</v>
      </c>
      <c r="S93" s="1" t="s">
        <v>479</v>
      </c>
      <c r="T93" s="18" t="s">
        <v>413</v>
      </c>
      <c r="U93" s="1" t="s">
        <v>438</v>
      </c>
      <c r="V93" s="19">
        <v>3</v>
      </c>
      <c r="W93" s="17" t="e">
        <v>#N/A</v>
      </c>
      <c r="X93" s="17" t="e">
        <v>#N/A</v>
      </c>
      <c r="Y93" s="17" t="e">
        <v>#N/A</v>
      </c>
      <c r="Z93" s="17" t="e">
        <v>#N/A</v>
      </c>
      <c r="AA93" s="17" t="e">
        <v>#N/A</v>
      </c>
    </row>
    <row r="94" spans="1:27" ht="19.5" customHeight="1" x14ac:dyDescent="0.25">
      <c r="A94" s="12">
        <f>IF(B94&lt;&gt;" ",SUBTOTAL(103,B$10:$B94))</f>
        <v>85</v>
      </c>
      <c r="B94" s="13" t="s">
        <v>376</v>
      </c>
      <c r="C94" s="15" t="s">
        <v>91</v>
      </c>
      <c r="D94" s="16" t="s">
        <v>77</v>
      </c>
      <c r="E94" s="13" t="s">
        <v>12</v>
      </c>
      <c r="F94" s="13" t="s">
        <v>259</v>
      </c>
      <c r="G94" s="13" t="s">
        <v>375</v>
      </c>
      <c r="H94" s="20">
        <v>3.47</v>
      </c>
      <c r="I94" s="12">
        <v>111</v>
      </c>
      <c r="J94" s="12">
        <v>120</v>
      </c>
      <c r="K94" s="13" t="s">
        <v>8</v>
      </c>
      <c r="L94" s="13" t="s">
        <v>8</v>
      </c>
      <c r="M94" s="14" t="s">
        <v>485</v>
      </c>
      <c r="N94" s="13" t="s">
        <v>8</v>
      </c>
      <c r="O94" s="13" t="s">
        <v>31</v>
      </c>
      <c r="P94" s="13"/>
      <c r="Q94" s="21" t="s">
        <v>397</v>
      </c>
      <c r="R94" s="1" t="s">
        <v>435</v>
      </c>
      <c r="S94" s="1" t="s">
        <v>480</v>
      </c>
      <c r="T94" s="18" t="s">
        <v>413</v>
      </c>
      <c r="U94" s="1" t="s">
        <v>438</v>
      </c>
      <c r="V94" s="19">
        <v>9</v>
      </c>
      <c r="W94" s="17" t="s">
        <v>376</v>
      </c>
      <c r="X94" s="17" t="e">
        <v>#N/A</v>
      </c>
      <c r="Y94" s="17" t="e">
        <v>#N/A</v>
      </c>
      <c r="Z94" s="17" t="e">
        <v>#N/A</v>
      </c>
      <c r="AA94" s="17" t="e">
        <v>#N/A</v>
      </c>
    </row>
    <row r="95" spans="1:27" ht="19.5" customHeight="1" x14ac:dyDescent="0.25">
      <c r="A95" s="12">
        <f>IF(B95&lt;&gt;" ",SUBTOTAL(103,B$10:$B95))</f>
        <v>86</v>
      </c>
      <c r="B95" s="13" t="s">
        <v>377</v>
      </c>
      <c r="C95" s="15" t="s">
        <v>22</v>
      </c>
      <c r="D95" s="16" t="s">
        <v>48</v>
      </c>
      <c r="E95" s="13" t="s">
        <v>7</v>
      </c>
      <c r="F95" s="13" t="s">
        <v>378</v>
      </c>
      <c r="G95" s="13" t="s">
        <v>379</v>
      </c>
      <c r="H95" s="20">
        <v>3.02</v>
      </c>
      <c r="I95" s="12">
        <v>112</v>
      </c>
      <c r="J95" s="12">
        <v>120</v>
      </c>
      <c r="K95" s="13" t="s">
        <v>8</v>
      </c>
      <c r="L95" s="13" t="s">
        <v>8</v>
      </c>
      <c r="M95" s="13" t="s">
        <v>8</v>
      </c>
      <c r="N95" s="13" t="s">
        <v>9</v>
      </c>
      <c r="O95" s="13" t="s">
        <v>20</v>
      </c>
      <c r="P95" s="13"/>
      <c r="Q95" s="21" t="s">
        <v>394</v>
      </c>
      <c r="R95" s="1" t="s">
        <v>429</v>
      </c>
      <c r="S95" s="1" t="s">
        <v>481</v>
      </c>
      <c r="T95" s="18" t="s">
        <v>414</v>
      </c>
      <c r="U95" s="1" t="s">
        <v>438</v>
      </c>
      <c r="V95" s="19">
        <v>8</v>
      </c>
      <c r="W95" s="17" t="e">
        <v>#N/A</v>
      </c>
      <c r="X95" s="17" t="e">
        <v>#N/A</v>
      </c>
      <c r="Y95" s="17" t="e">
        <v>#N/A</v>
      </c>
      <c r="Z95" s="17" t="e">
        <v>#N/A</v>
      </c>
      <c r="AA95" s="17" t="e">
        <v>#N/A</v>
      </c>
    </row>
    <row r="96" spans="1:27" ht="19.5" customHeight="1" x14ac:dyDescent="0.25">
      <c r="A96" s="12">
        <f>IF(B96&lt;&gt;" ",SUBTOTAL(103,B$10:$B96))</f>
        <v>87</v>
      </c>
      <c r="B96" s="13" t="s">
        <v>380</v>
      </c>
      <c r="C96" s="15" t="s">
        <v>381</v>
      </c>
      <c r="D96" s="16" t="s">
        <v>21</v>
      </c>
      <c r="E96" s="13" t="s">
        <v>12</v>
      </c>
      <c r="F96" s="13" t="s">
        <v>382</v>
      </c>
      <c r="G96" s="13" t="s">
        <v>244</v>
      </c>
      <c r="H96" s="20">
        <v>2.9</v>
      </c>
      <c r="I96" s="12">
        <v>109</v>
      </c>
      <c r="J96" s="12">
        <v>120</v>
      </c>
      <c r="K96" s="13" t="s">
        <v>8</v>
      </c>
      <c r="L96" s="13" t="s">
        <v>8</v>
      </c>
      <c r="M96" s="13" t="s">
        <v>8</v>
      </c>
      <c r="N96" s="13" t="s">
        <v>8</v>
      </c>
      <c r="O96" s="13" t="s">
        <v>20</v>
      </c>
      <c r="P96" s="13"/>
      <c r="Q96" s="21" t="s">
        <v>395</v>
      </c>
      <c r="R96" s="1" t="s">
        <v>429</v>
      </c>
      <c r="S96" s="1" t="s">
        <v>482</v>
      </c>
      <c r="T96" s="18" t="s">
        <v>414</v>
      </c>
      <c r="U96" s="1" t="s">
        <v>438</v>
      </c>
      <c r="V96" s="19">
        <v>11</v>
      </c>
      <c r="W96" s="17" t="e">
        <v>#N/A</v>
      </c>
      <c r="X96" s="17" t="e">
        <v>#N/A</v>
      </c>
      <c r="Y96" s="17" t="e">
        <v>#N/A</v>
      </c>
      <c r="Z96" s="17" t="e">
        <v>#N/A</v>
      </c>
      <c r="AA96" s="17" t="e">
        <v>#N/A</v>
      </c>
    </row>
    <row r="97" spans="1:27" ht="19.5" customHeight="1" x14ac:dyDescent="0.25">
      <c r="A97" s="12">
        <f>IF(B97&lt;&gt;" ",SUBTOTAL(103,B$10:$B97))</f>
        <v>88</v>
      </c>
      <c r="B97" s="13" t="s">
        <v>383</v>
      </c>
      <c r="C97" s="15" t="s">
        <v>260</v>
      </c>
      <c r="D97" s="16" t="s">
        <v>70</v>
      </c>
      <c r="E97" s="13" t="s">
        <v>12</v>
      </c>
      <c r="F97" s="13" t="s">
        <v>272</v>
      </c>
      <c r="G97" s="13" t="s">
        <v>244</v>
      </c>
      <c r="H97" s="20">
        <v>2.95</v>
      </c>
      <c r="I97" s="12">
        <v>109</v>
      </c>
      <c r="J97" s="12">
        <v>120</v>
      </c>
      <c r="K97" s="13" t="s">
        <v>8</v>
      </c>
      <c r="L97" s="13" t="s">
        <v>8</v>
      </c>
      <c r="M97" s="14" t="s">
        <v>485</v>
      </c>
      <c r="N97" s="13" t="s">
        <v>8</v>
      </c>
      <c r="O97" s="13" t="s">
        <v>20</v>
      </c>
      <c r="P97" s="13"/>
      <c r="Q97" s="21" t="s">
        <v>395</v>
      </c>
      <c r="R97" s="1" t="s">
        <v>429</v>
      </c>
      <c r="S97" s="1" t="s">
        <v>482</v>
      </c>
      <c r="T97" s="18" t="s">
        <v>414</v>
      </c>
      <c r="U97" s="1" t="s">
        <v>438</v>
      </c>
      <c r="V97" s="19">
        <v>11</v>
      </c>
      <c r="W97" s="17" t="s">
        <v>383</v>
      </c>
      <c r="X97" s="17" t="e">
        <v>#N/A</v>
      </c>
      <c r="Y97" s="17" t="e">
        <v>#N/A</v>
      </c>
      <c r="Z97" s="17" t="e">
        <v>#N/A</v>
      </c>
      <c r="AA97" s="17" t="e">
        <v>#N/A</v>
      </c>
    </row>
    <row r="98" spans="1:27" ht="19.5" customHeight="1" x14ac:dyDescent="0.25">
      <c r="A98" s="12">
        <f>IF(B98&lt;&gt;" ",SUBTOTAL(103,B$10:$B98))</f>
        <v>89</v>
      </c>
      <c r="B98" s="13" t="s">
        <v>384</v>
      </c>
      <c r="C98" s="15" t="s">
        <v>385</v>
      </c>
      <c r="D98" s="16" t="s">
        <v>108</v>
      </c>
      <c r="E98" s="13" t="s">
        <v>7</v>
      </c>
      <c r="F98" s="13" t="s">
        <v>351</v>
      </c>
      <c r="G98" s="13" t="s">
        <v>245</v>
      </c>
      <c r="H98" s="20">
        <v>3.15</v>
      </c>
      <c r="I98" s="12">
        <v>109</v>
      </c>
      <c r="J98" s="12">
        <v>120</v>
      </c>
      <c r="K98" s="13" t="s">
        <v>8</v>
      </c>
      <c r="L98" s="13" t="s">
        <v>8</v>
      </c>
      <c r="M98" s="13" t="s">
        <v>8</v>
      </c>
      <c r="N98" s="13" t="s">
        <v>8</v>
      </c>
      <c r="O98" s="13" t="s">
        <v>20</v>
      </c>
      <c r="P98" s="13"/>
      <c r="Q98" s="21" t="s">
        <v>395</v>
      </c>
      <c r="R98" s="1" t="s">
        <v>429</v>
      </c>
      <c r="S98" s="1" t="s">
        <v>482</v>
      </c>
      <c r="T98" s="18" t="s">
        <v>414</v>
      </c>
      <c r="U98" s="1" t="s">
        <v>438</v>
      </c>
      <c r="V98" s="19">
        <v>11</v>
      </c>
      <c r="W98" s="17" t="e">
        <v>#N/A</v>
      </c>
      <c r="X98" s="17" t="e">
        <v>#N/A</v>
      </c>
      <c r="Y98" s="17" t="e">
        <v>#N/A</v>
      </c>
      <c r="Z98" s="17" t="e">
        <v>#N/A</v>
      </c>
      <c r="AA98" s="17" t="e">
        <v>#N/A</v>
      </c>
    </row>
    <row r="99" spans="1:27" ht="19.5" customHeight="1" x14ac:dyDescent="0.25">
      <c r="A99" s="12">
        <f>IF(B99&lt;&gt;" ",SUBTOTAL(103,B$10:$B99))</f>
        <v>90</v>
      </c>
      <c r="B99" s="13" t="s">
        <v>387</v>
      </c>
      <c r="C99" s="15" t="s">
        <v>18</v>
      </c>
      <c r="D99" s="16" t="s">
        <v>74</v>
      </c>
      <c r="E99" s="13" t="s">
        <v>12</v>
      </c>
      <c r="F99" s="13" t="s">
        <v>112</v>
      </c>
      <c r="G99" s="13" t="s">
        <v>386</v>
      </c>
      <c r="H99" s="20">
        <v>3.39</v>
      </c>
      <c r="I99" s="12">
        <v>111</v>
      </c>
      <c r="J99" s="12">
        <v>120</v>
      </c>
      <c r="K99" s="13" t="s">
        <v>8</v>
      </c>
      <c r="L99" s="13" t="s">
        <v>8</v>
      </c>
      <c r="M99" s="14" t="s">
        <v>485</v>
      </c>
      <c r="N99" s="13" t="s">
        <v>8</v>
      </c>
      <c r="O99" s="13" t="s">
        <v>31</v>
      </c>
      <c r="P99" s="13"/>
      <c r="Q99" s="21" t="s">
        <v>397</v>
      </c>
      <c r="R99" s="1" t="s">
        <v>429</v>
      </c>
      <c r="S99" s="1" t="s">
        <v>483</v>
      </c>
      <c r="T99" s="18" t="s">
        <v>414</v>
      </c>
      <c r="U99" s="1" t="s">
        <v>438</v>
      </c>
      <c r="V99" s="19">
        <v>9</v>
      </c>
      <c r="W99" s="17" t="s">
        <v>387</v>
      </c>
      <c r="X99" s="17" t="e">
        <v>#N/A</v>
      </c>
      <c r="Y99" s="17" t="e">
        <v>#N/A</v>
      </c>
      <c r="Z99" s="17" t="e">
        <v>#N/A</v>
      </c>
      <c r="AA99" s="17" t="e">
        <v>#N/A</v>
      </c>
    </row>
    <row r="100" spans="1:27" ht="19.5" customHeight="1" x14ac:dyDescent="0.25">
      <c r="A100" s="12">
        <f>IF(B100&lt;&gt;" ",SUBTOTAL(103,B$10:$B100))</f>
        <v>91</v>
      </c>
      <c r="B100" s="13" t="s">
        <v>388</v>
      </c>
      <c r="C100" s="15" t="s">
        <v>23</v>
      </c>
      <c r="D100" s="16" t="s">
        <v>389</v>
      </c>
      <c r="E100" s="13" t="s">
        <v>12</v>
      </c>
      <c r="F100" s="13" t="s">
        <v>220</v>
      </c>
      <c r="G100" s="13" t="s">
        <v>386</v>
      </c>
      <c r="H100" s="20">
        <v>3.46</v>
      </c>
      <c r="I100" s="12">
        <v>111</v>
      </c>
      <c r="J100" s="12">
        <v>120</v>
      </c>
      <c r="K100" s="13" t="s">
        <v>8</v>
      </c>
      <c r="L100" s="13" t="s">
        <v>8</v>
      </c>
      <c r="M100" s="14" t="s">
        <v>485</v>
      </c>
      <c r="N100" s="13" t="s">
        <v>8</v>
      </c>
      <c r="O100" s="13" t="s">
        <v>31</v>
      </c>
      <c r="P100" s="13"/>
      <c r="Q100" s="21" t="s">
        <v>397</v>
      </c>
      <c r="R100" s="1" t="s">
        <v>429</v>
      </c>
      <c r="S100" s="1" t="s">
        <v>483</v>
      </c>
      <c r="T100" s="18" t="s">
        <v>414</v>
      </c>
      <c r="U100" s="1" t="s">
        <v>438</v>
      </c>
      <c r="V100" s="19">
        <v>9</v>
      </c>
      <c r="W100" s="17" t="s">
        <v>388</v>
      </c>
      <c r="X100" s="17" t="e">
        <v>#N/A</v>
      </c>
      <c r="Y100" s="17" t="e">
        <v>#N/A</v>
      </c>
      <c r="Z100" s="17" t="e">
        <v>#N/A</v>
      </c>
      <c r="AA100" s="17" t="e">
        <v>#N/A</v>
      </c>
    </row>
    <row r="101" spans="1:27" ht="19.5" customHeight="1" x14ac:dyDescent="0.25">
      <c r="A101" s="12">
        <f>IF(B101&lt;&gt;" ",SUBTOTAL(103,B$10:$B101))</f>
        <v>92</v>
      </c>
      <c r="B101" s="13" t="s">
        <v>391</v>
      </c>
      <c r="C101" s="15" t="s">
        <v>372</v>
      </c>
      <c r="D101" s="16" t="s">
        <v>102</v>
      </c>
      <c r="E101" s="13" t="s">
        <v>12</v>
      </c>
      <c r="F101" s="13" t="s">
        <v>126</v>
      </c>
      <c r="G101" s="13" t="s">
        <v>390</v>
      </c>
      <c r="H101" s="20">
        <v>3.29</v>
      </c>
      <c r="I101" s="12">
        <v>111</v>
      </c>
      <c r="J101" s="12">
        <v>120</v>
      </c>
      <c r="K101" s="13" t="s">
        <v>8</v>
      </c>
      <c r="L101" s="13" t="s">
        <v>8</v>
      </c>
      <c r="M101" s="14" t="s">
        <v>485</v>
      </c>
      <c r="N101" s="13" t="s">
        <v>8</v>
      </c>
      <c r="O101" s="13" t="s">
        <v>31</v>
      </c>
      <c r="P101" s="13"/>
      <c r="Q101" s="21" t="s">
        <v>397</v>
      </c>
      <c r="R101" s="1" t="s">
        <v>429</v>
      </c>
      <c r="S101" s="1" t="s">
        <v>483</v>
      </c>
      <c r="T101" s="18" t="s">
        <v>414</v>
      </c>
      <c r="U101" s="1" t="s">
        <v>438</v>
      </c>
      <c r="V101" s="19">
        <v>9</v>
      </c>
      <c r="W101" s="17" t="s">
        <v>391</v>
      </c>
      <c r="X101" s="17" t="e">
        <v>#N/A</v>
      </c>
      <c r="Y101" s="17" t="e">
        <v>#N/A</v>
      </c>
      <c r="Z101" s="17" t="e">
        <v>#N/A</v>
      </c>
      <c r="AA101" s="17" t="e">
        <v>#N/A</v>
      </c>
    </row>
    <row r="103" spans="1:27" ht="15.75" x14ac:dyDescent="0.25">
      <c r="A103" s="41" t="s">
        <v>490</v>
      </c>
      <c r="B103" s="41"/>
      <c r="C103" s="3"/>
      <c r="D103" s="3"/>
      <c r="E103" s="5"/>
      <c r="F103" s="5"/>
      <c r="G103" s="9"/>
      <c r="H103" s="8"/>
      <c r="I103" s="8"/>
      <c r="J103" s="42"/>
      <c r="K103" s="42"/>
      <c r="L103" s="42"/>
      <c r="M103" s="42"/>
      <c r="N103" s="42"/>
      <c r="O103" s="42"/>
      <c r="P103" s="42"/>
    </row>
    <row r="104" spans="1:27" ht="15.75" x14ac:dyDescent="0.25">
      <c r="A104" s="43" t="s">
        <v>491</v>
      </c>
      <c r="B104" s="43"/>
      <c r="C104" s="43"/>
      <c r="D104" s="43"/>
      <c r="E104" s="43"/>
      <c r="F104" s="43"/>
      <c r="G104" s="9"/>
      <c r="H104" s="8"/>
      <c r="I104" s="8"/>
      <c r="J104" s="36"/>
      <c r="K104" s="36"/>
      <c r="L104" s="36"/>
      <c r="M104" s="36"/>
      <c r="N104" s="36"/>
      <c r="O104" s="36"/>
      <c r="P104" s="36"/>
    </row>
    <row r="105" spans="1:27" ht="15.75" x14ac:dyDescent="0.25">
      <c r="A105" s="38" t="s">
        <v>492</v>
      </c>
      <c r="B105" s="38"/>
      <c r="C105" s="38"/>
      <c r="D105" s="38"/>
      <c r="E105" s="38"/>
      <c r="F105" s="38"/>
      <c r="G105" s="9"/>
      <c r="H105" s="8"/>
      <c r="I105" s="8"/>
      <c r="J105" s="36"/>
      <c r="K105" s="36"/>
      <c r="L105" s="36"/>
      <c r="M105" s="36"/>
      <c r="N105" s="36"/>
      <c r="O105" s="36"/>
      <c r="P105" s="36"/>
    </row>
    <row r="106" spans="1:27" ht="15.75" x14ac:dyDescent="0.25">
      <c r="A106" s="38" t="s">
        <v>493</v>
      </c>
      <c r="B106" s="38"/>
      <c r="C106" s="38"/>
      <c r="D106" s="38"/>
      <c r="E106" s="38"/>
      <c r="F106" s="38"/>
      <c r="G106" s="38"/>
      <c r="H106" s="38"/>
      <c r="I106" s="8"/>
      <c r="J106" s="36"/>
      <c r="K106" s="36"/>
      <c r="L106" s="36"/>
      <c r="M106" s="36"/>
      <c r="N106" s="36"/>
      <c r="O106" s="36"/>
      <c r="P106" s="36"/>
    </row>
    <row r="107" spans="1:27" ht="15.75" x14ac:dyDescent="0.25">
      <c r="A107" s="38" t="s">
        <v>494</v>
      </c>
      <c r="B107" s="38"/>
      <c r="C107" s="38"/>
      <c r="D107" s="38"/>
      <c r="E107" s="38"/>
      <c r="F107" s="38"/>
      <c r="G107" s="38"/>
      <c r="H107" s="38"/>
      <c r="I107" s="8"/>
      <c r="J107" s="4"/>
      <c r="K107" s="4"/>
      <c r="L107" s="4"/>
      <c r="M107" s="4"/>
      <c r="N107" s="5"/>
      <c r="O107" s="6"/>
      <c r="P107" s="8"/>
    </row>
    <row r="108" spans="1:27" ht="15.75" x14ac:dyDescent="0.25">
      <c r="A108" s="38" t="s">
        <v>495</v>
      </c>
      <c r="B108" s="38"/>
      <c r="C108" s="38"/>
      <c r="D108" s="38"/>
      <c r="E108" s="38"/>
      <c r="F108" s="38"/>
      <c r="G108" s="38"/>
      <c r="H108" s="38"/>
      <c r="I108" s="8"/>
      <c r="J108" s="44"/>
      <c r="K108" s="44"/>
      <c r="L108" s="44"/>
      <c r="M108" s="44"/>
      <c r="N108" s="44"/>
      <c r="O108" s="44"/>
      <c r="P108" s="44"/>
    </row>
    <row r="109" spans="1:27" ht="15.75" x14ac:dyDescent="0.25">
      <c r="A109" s="38" t="s">
        <v>496</v>
      </c>
      <c r="B109" s="38"/>
      <c r="C109" s="38"/>
      <c r="D109" s="38"/>
      <c r="E109" s="38"/>
      <c r="F109" s="38"/>
      <c r="G109" s="38"/>
      <c r="H109" s="38"/>
      <c r="I109" s="8"/>
      <c r="J109" s="4"/>
      <c r="K109" s="4"/>
      <c r="L109" s="4"/>
      <c r="M109" s="4"/>
      <c r="N109" s="5"/>
      <c r="O109" s="6"/>
      <c r="P109" s="8"/>
    </row>
    <row r="110" spans="1:27" ht="15.75" x14ac:dyDescent="0.25">
      <c r="A110" s="38" t="s">
        <v>497</v>
      </c>
      <c r="B110" s="38"/>
      <c r="C110" s="38"/>
      <c r="D110" s="38"/>
      <c r="E110" s="38"/>
      <c r="F110" s="38"/>
      <c r="G110" s="38"/>
      <c r="H110" s="38"/>
      <c r="I110" s="8"/>
      <c r="J110" s="5"/>
      <c r="K110" s="5"/>
      <c r="L110" s="5"/>
      <c r="M110" s="5"/>
      <c r="N110" s="5"/>
      <c r="O110" s="6"/>
      <c r="P110" s="8"/>
    </row>
    <row r="111" spans="1:27" ht="15.75" x14ac:dyDescent="0.25">
      <c r="A111" s="38" t="s">
        <v>509</v>
      </c>
      <c r="B111" s="38"/>
      <c r="C111" s="38"/>
      <c r="D111" s="38"/>
      <c r="E111" s="38"/>
      <c r="F111" s="38"/>
      <c r="G111" s="38"/>
      <c r="H111" s="38"/>
      <c r="I111" s="8"/>
      <c r="J111" s="36"/>
      <c r="K111" s="36"/>
      <c r="L111" s="36"/>
      <c r="M111" s="36"/>
      <c r="N111" s="36"/>
      <c r="O111" s="36"/>
      <c r="P111" s="36"/>
    </row>
    <row r="112" spans="1:27" x14ac:dyDescent="0.25">
      <c r="A112" s="45" t="s">
        <v>510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8"/>
      <c r="M112" s="8"/>
      <c r="N112" s="8"/>
      <c r="O112" s="8"/>
      <c r="P112" s="8"/>
    </row>
  </sheetData>
  <mergeCells count="25">
    <mergeCell ref="A109:H109"/>
    <mergeCell ref="A110:H110"/>
    <mergeCell ref="A111:H111"/>
    <mergeCell ref="J111:P111"/>
    <mergeCell ref="A112:K112"/>
    <mergeCell ref="A108:H108"/>
    <mergeCell ref="A7:P7"/>
    <mergeCell ref="C9:D9"/>
    <mergeCell ref="A103:B103"/>
    <mergeCell ref="J103:P103"/>
    <mergeCell ref="A104:F104"/>
    <mergeCell ref="J104:P104"/>
    <mergeCell ref="A105:F105"/>
    <mergeCell ref="J105:P105"/>
    <mergeCell ref="A106:H106"/>
    <mergeCell ref="J106:P106"/>
    <mergeCell ref="A107:H107"/>
    <mergeCell ref="J108:P108"/>
    <mergeCell ref="A6:P6"/>
    <mergeCell ref="A1:E1"/>
    <mergeCell ref="J1:P1"/>
    <mergeCell ref="A2:E2"/>
    <mergeCell ref="J2:P2"/>
    <mergeCell ref="A4:P4"/>
    <mergeCell ref="A5:P5"/>
  </mergeCells>
  <printOptions horizontalCentered="1"/>
  <pageMargins left="0.2" right="0.2" top="0.5" bottom="0.45" header="0" footer="0"/>
  <pageSetup paperSize="9" scale="80" orientation="portrait" verticalDpi="0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0" workbookViewId="0">
      <selection activeCell="R27" sqref="R27"/>
    </sheetView>
  </sheetViews>
  <sheetFormatPr defaultRowHeight="15.75" x14ac:dyDescent="0.25"/>
  <cols>
    <col min="1" max="1" width="5.140625" style="3" customWidth="1"/>
    <col min="2" max="2" width="11.140625" style="3" customWidth="1"/>
    <col min="3" max="3" width="12" style="3" customWidth="1"/>
    <col min="4" max="4" width="7.28515625" style="3" customWidth="1"/>
    <col min="5" max="5" width="6.42578125" style="3" bestFit="1" customWidth="1"/>
    <col min="6" max="6" width="9" style="3" bestFit="1" customWidth="1"/>
    <col min="7" max="7" width="7.140625" style="3" customWidth="1"/>
    <col min="8" max="8" width="8.28515625" style="3" customWidth="1"/>
    <col min="9" max="9" width="6.7109375" style="3" hidden="1" customWidth="1"/>
    <col min="10" max="10" width="6.7109375" style="3" customWidth="1"/>
    <col min="11" max="11" width="8.140625" style="3" customWidth="1"/>
    <col min="12" max="12" width="8.42578125" style="3" customWidth="1"/>
    <col min="13" max="13" width="7.85546875" style="3" customWidth="1"/>
    <col min="14" max="14" width="9.42578125" style="3" customWidth="1"/>
    <col min="15" max="15" width="11.28515625" style="3" customWidth="1"/>
    <col min="16" max="16" width="23.7109375" style="3" hidden="1" customWidth="1"/>
    <col min="17" max="16384" width="9.140625" style="3"/>
  </cols>
  <sheetData>
    <row r="1" spans="1:16" x14ac:dyDescent="0.25">
      <c r="A1" s="35" t="s">
        <v>498</v>
      </c>
      <c r="B1" s="35"/>
      <c r="C1" s="35"/>
      <c r="D1" s="35"/>
      <c r="E1" s="35"/>
      <c r="J1" s="36" t="s">
        <v>500</v>
      </c>
      <c r="K1" s="36"/>
      <c r="L1" s="36"/>
      <c r="M1" s="36"/>
      <c r="N1" s="36"/>
      <c r="O1" s="36"/>
      <c r="P1" s="25"/>
    </row>
    <row r="2" spans="1:16" x14ac:dyDescent="0.25">
      <c r="A2" s="36" t="s">
        <v>499</v>
      </c>
      <c r="B2" s="36"/>
      <c r="C2" s="36"/>
      <c r="D2" s="36"/>
      <c r="E2" s="36"/>
      <c r="J2" s="36" t="s">
        <v>501</v>
      </c>
      <c r="K2" s="36"/>
      <c r="L2" s="36"/>
      <c r="M2" s="36"/>
      <c r="N2" s="36"/>
      <c r="O2" s="36"/>
      <c r="P2" s="25"/>
    </row>
    <row r="4" spans="1:16" ht="31.5" customHeight="1" x14ac:dyDescent="0.25">
      <c r="A4" s="46" t="s">
        <v>526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18" customHeight="1" x14ac:dyDescent="0.25">
      <c r="A5" s="46" t="s">
        <v>511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6" ht="18" hidden="1" customHeight="1" x14ac:dyDescent="0.25">
      <c r="A6" s="46" t="s">
        <v>398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ht="14.25" customHeight="1" x14ac:dyDescent="0.25"/>
    <row r="8" spans="1:16" ht="63.75" customHeight="1" x14ac:dyDescent="0.25">
      <c r="A8" s="26" t="s">
        <v>392</v>
      </c>
      <c r="B8" s="26" t="s">
        <v>0</v>
      </c>
      <c r="C8" s="47" t="s">
        <v>502</v>
      </c>
      <c r="D8" s="47"/>
      <c r="E8" s="27" t="s">
        <v>503</v>
      </c>
      <c r="F8" s="26" t="s">
        <v>1</v>
      </c>
      <c r="G8" s="28" t="s">
        <v>2</v>
      </c>
      <c r="H8" s="27" t="s">
        <v>504</v>
      </c>
      <c r="I8" s="29" t="s">
        <v>3</v>
      </c>
      <c r="J8" s="27" t="s">
        <v>505</v>
      </c>
      <c r="K8" s="27" t="s">
        <v>506</v>
      </c>
      <c r="L8" s="27" t="s">
        <v>507</v>
      </c>
      <c r="M8" s="27" t="s">
        <v>512</v>
      </c>
      <c r="N8" s="27" t="s">
        <v>508</v>
      </c>
      <c r="O8" s="26" t="s">
        <v>6</v>
      </c>
      <c r="P8" s="30"/>
    </row>
    <row r="9" spans="1:16" ht="27" customHeight="1" x14ac:dyDescent="0.25">
      <c r="A9" s="12">
        <v>1</v>
      </c>
      <c r="B9" s="13" t="s">
        <v>513</v>
      </c>
      <c r="C9" s="15" t="s">
        <v>514</v>
      </c>
      <c r="D9" s="16" t="s">
        <v>51</v>
      </c>
      <c r="E9" s="13" t="s">
        <v>12</v>
      </c>
      <c r="F9" s="13" t="s">
        <v>515</v>
      </c>
      <c r="G9" s="12" t="s">
        <v>516</v>
      </c>
      <c r="H9" s="12">
        <v>3.82</v>
      </c>
      <c r="I9" s="12">
        <v>115</v>
      </c>
      <c r="J9" s="12">
        <v>124</v>
      </c>
      <c r="K9" s="13" t="s">
        <v>8</v>
      </c>
      <c r="L9" s="13" t="s">
        <v>8</v>
      </c>
      <c r="M9" s="13" t="s">
        <v>8</v>
      </c>
      <c r="N9" s="13" t="s">
        <v>65</v>
      </c>
      <c r="O9" s="13"/>
      <c r="P9" s="30" t="s">
        <v>398</v>
      </c>
    </row>
    <row r="10" spans="1:16" ht="27" customHeight="1" x14ac:dyDescent="0.25">
      <c r="A10" s="12">
        <v>2</v>
      </c>
      <c r="B10" s="13" t="s">
        <v>517</v>
      </c>
      <c r="C10" s="15" t="s">
        <v>518</v>
      </c>
      <c r="D10" s="16" t="s">
        <v>519</v>
      </c>
      <c r="E10" s="13" t="s">
        <v>12</v>
      </c>
      <c r="F10" s="13" t="s">
        <v>520</v>
      </c>
      <c r="G10" s="12" t="s">
        <v>521</v>
      </c>
      <c r="H10" s="12">
        <v>3.11</v>
      </c>
      <c r="I10" s="12">
        <v>114</v>
      </c>
      <c r="J10" s="12">
        <v>123</v>
      </c>
      <c r="K10" s="13" t="s">
        <v>8</v>
      </c>
      <c r="L10" s="13" t="s">
        <v>8</v>
      </c>
      <c r="M10" s="13" t="s">
        <v>8</v>
      </c>
      <c r="N10" s="13" t="s">
        <v>20</v>
      </c>
      <c r="O10" s="13"/>
      <c r="P10" s="30" t="s">
        <v>403</v>
      </c>
    </row>
    <row r="12" spans="1:16" x14ac:dyDescent="0.25">
      <c r="A12" s="48" t="s">
        <v>490</v>
      </c>
      <c r="B12" s="48"/>
      <c r="C12" s="24"/>
      <c r="F12" s="24"/>
      <c r="G12" s="31"/>
      <c r="H12" s="31"/>
      <c r="I12" s="31"/>
      <c r="J12" s="35"/>
      <c r="K12" s="35"/>
      <c r="L12" s="35"/>
      <c r="M12" s="35"/>
      <c r="N12" s="35"/>
      <c r="O12" s="35"/>
    </row>
    <row r="13" spans="1:16" x14ac:dyDescent="0.25">
      <c r="A13" s="32" t="s">
        <v>491</v>
      </c>
      <c r="C13" s="24"/>
      <c r="F13" s="24"/>
      <c r="G13" s="31"/>
      <c r="H13" s="31"/>
      <c r="I13" s="31"/>
      <c r="J13" s="36"/>
      <c r="K13" s="36"/>
      <c r="L13" s="36"/>
      <c r="M13" s="36"/>
      <c r="N13" s="36"/>
      <c r="O13" s="36"/>
      <c r="P13" s="25"/>
    </row>
    <row r="14" spans="1:16" x14ac:dyDescent="0.25">
      <c r="A14" s="33" t="s">
        <v>492</v>
      </c>
      <c r="C14" s="24"/>
      <c r="F14" s="24"/>
      <c r="G14" s="31"/>
      <c r="H14" s="31"/>
      <c r="I14" s="31"/>
      <c r="J14" s="36"/>
      <c r="K14" s="36"/>
      <c r="L14" s="36"/>
      <c r="M14" s="36"/>
      <c r="N14" s="36"/>
      <c r="O14" s="36"/>
      <c r="P14" s="25"/>
    </row>
    <row r="15" spans="1:16" x14ac:dyDescent="0.25">
      <c r="A15" s="33" t="s">
        <v>495</v>
      </c>
      <c r="C15" s="24"/>
      <c r="F15" s="24"/>
      <c r="G15" s="31"/>
      <c r="H15" s="31"/>
      <c r="I15" s="31"/>
      <c r="J15" s="36"/>
      <c r="K15" s="36"/>
      <c r="L15" s="36"/>
      <c r="M15" s="36"/>
      <c r="N15" s="36"/>
      <c r="O15" s="36"/>
      <c r="P15" s="25"/>
    </row>
    <row r="16" spans="1:16" x14ac:dyDescent="0.25">
      <c r="A16" s="33" t="s">
        <v>496</v>
      </c>
      <c r="C16" s="24"/>
      <c r="F16" s="24"/>
      <c r="G16" s="31"/>
      <c r="H16" s="31"/>
      <c r="I16" s="31"/>
      <c r="J16" s="31"/>
      <c r="K16" s="22"/>
      <c r="L16" s="24"/>
      <c r="M16" s="24"/>
      <c r="N16" s="24"/>
      <c r="O16" s="22"/>
      <c r="P16" s="24"/>
    </row>
    <row r="17" spans="1:16" x14ac:dyDescent="0.25">
      <c r="A17" s="3" t="s">
        <v>522</v>
      </c>
      <c r="B17" s="24"/>
      <c r="C17" s="24"/>
      <c r="D17" s="24"/>
      <c r="F17" s="24"/>
      <c r="G17" s="31"/>
      <c r="H17" s="31"/>
      <c r="I17" s="31"/>
      <c r="J17" s="44"/>
      <c r="K17" s="44"/>
      <c r="L17" s="44"/>
      <c r="M17" s="44"/>
      <c r="N17" s="44"/>
      <c r="O17" s="44"/>
      <c r="P17" s="24"/>
    </row>
    <row r="18" spans="1:16" x14ac:dyDescent="0.25">
      <c r="A18" s="33" t="s">
        <v>497</v>
      </c>
      <c r="C18" s="24"/>
      <c r="F18" s="24"/>
      <c r="G18" s="31"/>
      <c r="H18" s="31"/>
      <c r="I18" s="31"/>
      <c r="J18" s="31"/>
      <c r="K18" s="22"/>
      <c r="L18" s="24"/>
      <c r="M18" s="24"/>
      <c r="N18" s="24"/>
      <c r="O18" s="22"/>
      <c r="P18" s="24"/>
    </row>
    <row r="19" spans="1:16" x14ac:dyDescent="0.25">
      <c r="A19" s="33" t="s">
        <v>523</v>
      </c>
      <c r="C19" s="24"/>
      <c r="F19" s="24"/>
      <c r="G19" s="31"/>
      <c r="H19" s="31"/>
      <c r="I19" s="31"/>
      <c r="J19" s="31"/>
      <c r="K19" s="24"/>
      <c r="L19" s="24"/>
      <c r="M19" s="24"/>
      <c r="N19" s="24"/>
      <c r="O19" s="24"/>
      <c r="P19" s="24"/>
    </row>
    <row r="20" spans="1:16" x14ac:dyDescent="0.25">
      <c r="A20" s="31"/>
      <c r="B20" s="31"/>
      <c r="C20" s="23"/>
      <c r="D20" s="31"/>
      <c r="E20" s="31"/>
      <c r="F20" s="23"/>
      <c r="G20" s="31"/>
      <c r="H20" s="31"/>
      <c r="I20" s="31"/>
      <c r="J20" s="36"/>
      <c r="K20" s="36"/>
      <c r="L20" s="36"/>
      <c r="M20" s="36"/>
      <c r="N20" s="36"/>
      <c r="O20" s="36"/>
      <c r="P20" s="25"/>
    </row>
  </sheetData>
  <mergeCells count="15">
    <mergeCell ref="J15:O15"/>
    <mergeCell ref="J17:O17"/>
    <mergeCell ref="J20:O20"/>
    <mergeCell ref="A6:O6"/>
    <mergeCell ref="C8:D8"/>
    <mergeCell ref="A12:B12"/>
    <mergeCell ref="J12:O12"/>
    <mergeCell ref="J13:O13"/>
    <mergeCell ref="J14:O14"/>
    <mergeCell ref="A5:O5"/>
    <mergeCell ref="A1:E1"/>
    <mergeCell ref="J1:O1"/>
    <mergeCell ref="A2:E2"/>
    <mergeCell ref="J2:O2"/>
    <mergeCell ref="A4:O4"/>
  </mergeCells>
  <printOptions horizontalCentered="1"/>
  <pageMargins left="0.2" right="0.2" top="0.5" bottom="0.45" header="0" footer="0"/>
  <pageSetup paperSize="9" scale="80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Thiếu đơn CT1</vt:lpstr>
      <vt:lpstr>Thiếu đơn CT2</vt:lpstr>
      <vt:lpstr>'Thiếu đơn CT1'!Print_Titles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2023-12-21T00:32:28Z</cp:lastPrinted>
  <dcterms:created xsi:type="dcterms:W3CDTF">2023-12-18T09:50:57Z</dcterms:created>
  <dcterms:modified xsi:type="dcterms:W3CDTF">2023-12-22T08:33:09Z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